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БЩАЯ\Звіт на веб-сайт\Звіти за І квартал 2019\Розділ Звіт за формою 1-МЗС\"/>
    </mc:Choice>
  </mc:AlternateContent>
  <bookViews>
    <workbookView xWindow="480" yWindow="108" windowWidth="17100" windowHeight="9852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4" i="2" l="1"/>
  <c r="E42" i="2" s="1"/>
  <c r="E41" i="2"/>
  <c r="F14" i="2"/>
  <c r="F42" i="2" s="1"/>
  <c r="D8" i="5" s="1"/>
  <c r="F41" i="2"/>
  <c r="G14" i="2"/>
  <c r="G41" i="2"/>
  <c r="G42" i="2" s="1"/>
  <c r="H14" i="2"/>
  <c r="H41" i="2"/>
  <c r="H42" i="2"/>
  <c r="D9" i="5" s="1"/>
  <c r="I14" i="2"/>
  <c r="I42" i="2" s="1"/>
  <c r="I41" i="2"/>
  <c r="J14" i="2"/>
  <c r="J42" i="2" s="1"/>
  <c r="D3" i="5" s="1"/>
  <c r="J41" i="2"/>
  <c r="K14" i="2"/>
  <c r="K41" i="2"/>
  <c r="K42" i="2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2" i="3"/>
  <c r="D5" i="5"/>
  <c r="D6" i="5"/>
  <c r="D7" i="5"/>
  <c r="L42" i="2" l="1"/>
  <c r="D10" i="5"/>
  <c r="D4" i="5"/>
  <c r="L14" i="2"/>
</calcChain>
</file>

<file path=xl/sharedStrings.xml><?xml version="1.0" encoding="utf-8"?>
<sst xmlns="http://schemas.openxmlformats.org/spreadsheetml/2006/main" count="266" uniqueCount="198">
  <si>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</si>
  <si>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</si>
  <si>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</si>
  <si>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</si>
  <si>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</si>
  <si>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</si>
  <si>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</si>
  <si>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</si>
  <si>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</si>
  <si>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</si>
  <si>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</si>
  <si>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перший квартал 2019 року</t>
  </si>
  <si>
    <t>Цюрупинський районний суд Херсонської області</t>
  </si>
  <si>
    <t>75100,м. Цюрупинськ,вул. Поштова 48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</si>
  <si>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</si>
  <si>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</si>
  <si>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</si>
  <si>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</si>
  <si>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</si>
  <si>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</si>
  <si>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</si>
  <si>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</si>
  <si>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</si>
  <si>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</si>
  <si>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</si>
  <si>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</si>
  <si>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</si>
  <si>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</si>
  <si>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</si>
  <si>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</si>
  <si>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</si>
  <si>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</si>
  <si>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</si>
  <si>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</si>
  <si>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</si>
  <si>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</si>
  <si>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</si>
  <si>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</si>
  <si>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</si>
  <si>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</si>
  <si>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</si>
  <si>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</si>
  <si>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</si>
  <si>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</si>
  <si>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</si>
  <si>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</si>
  <si>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</si>
  <si>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</si>
  <si>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</si>
  <si>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</si>
  <si>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</si>
  <si>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</si>
  <si>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</si>
  <si>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</si>
  <si>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</si>
  <si>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</si>
  <si>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</si>
  <si>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</si>
  <si>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</si>
  <si>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</si>
  <si>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</si>
  <si>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</si>
  <si>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</si>
  <si>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</si>
  <si>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</si>
  <si>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</si>
  <si>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</si>
  <si>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</si>
  <si>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</si>
  <si>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</si>
  <si>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</si>
  <si>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</si>
  <si>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</si>
  <si>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</si>
  <si>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</si>
  <si>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</si>
  <si>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</si>
  <si>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</si>
  <si>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</si>
  <si>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</si>
  <si>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</si>
  <si>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</si>
  <si>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</si>
  <si>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</si>
  <si>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</si>
  <si>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</si>
  <si>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</si>
  <si>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</si>
  <si>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</si>
  <si>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</si>
  <si>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</si>
  <si>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</si>
  <si>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</si>
  <si>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</si>
  <si>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</si>
  <si>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</si>
  <si>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</si>
  <si>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</si>
  <si>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</si>
  <si>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</si>
  <si>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</si>
  <si>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</si>
  <si>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</si>
  <si>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</si>
  <si>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</si>
  <si>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</si>
  <si>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</si>
  <si>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</si>
  <si>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</si>
  <si>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</si>
  <si>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</si>
  <si>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</si>
  <si>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</si>
  <si>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</si>
  <si>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</si>
  <si>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</si>
  <si>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</si>
  <si>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</si>
  <si>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</si>
  <si>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</si>
  <si>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</si>
  <si>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</si>
  <si>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</si>
  <si>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</si>
  <si>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</si>
  <si>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</si>
  <si>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</si>
  <si>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</si>
  <si>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</si>
  <si>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</si>
  <si>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</si>
  <si>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</si>
  <si>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</si>
  <si>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</si>
  <si>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</si>
  <si>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</si>
  <si>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</si>
  <si>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</si>
  <si>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</si>
  <si>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</si>
  <si>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</si>
  <si>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</si>
  <si>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</si>
  <si>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</si>
  <si>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</si>
  <si>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</si>
  <si>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</si>
  <si>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</si>
  <si>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</si>
  <si>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</si>
  <si>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</si>
  <si>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</si>
  <si>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</si>
  <si>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</si>
  <si>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</si>
  <si>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</si>
  <si>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</si>
  <si>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</si>
  <si>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</si>
  <si>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</si>
  <si>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</si>
  <si>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</si>
  <si>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</si>
  <si>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</si>
  <si>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</si>
  <si>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</si>
  <si>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</si>
  <si>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</si>
  <si>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</si>
  <si>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</si>
  <si>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</si>
  <si>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</si>
  <si>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</si>
  <si>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</si>
  <si>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</si>
  <si>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</si>
  <si>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</si>
  <si>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</si>
  <si>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</si>
  <si>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</si>
  <si>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</si>
  <si>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</si>
  <si>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</si>
  <si>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</si>
  <si>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</si>
  <si>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</si>
  <si>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</si>
  <si>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</si>
  <si>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</si>
  <si>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</si>
  <si>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</si>
  <si>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</si>
  <si>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</si>
  <si>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</si>
  <si>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В.П. Бойко</t>
  </si>
  <si>
    <t>(П.І.Б.)</t>
  </si>
  <si>
    <t>Ю.Б. Нагірняк, Л.О. Князюк, Є.Ю. Дорошенко</t>
  </si>
  <si>
    <t>4 квітня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</si>
</sst>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3.2"/>
  <cols>
    <col min="1" max="1" width="1.109375" customWidth="1"/>
    <col min="2" max="2" width="15.44140625" customWidth="1"/>
    <col min="3" max="3" width="2.77734375" customWidth="1"/>
    <col min="4" max="4" width="18.88671875" customWidth="1"/>
    <col min="5" max="5" width="16" customWidth="1"/>
    <col min="6" max="6" width="14.88671875" customWidth="1"/>
    <col min="7" max="7" width="11" customWidth="1"/>
    <col min="8" max="8" width="15.5546875" customWidth="1"/>
    <col min="9" max="255" width="9.109375" customWidth="1"/>
    <col min="256" max="256" width="11.5546875" customWidth="1"/>
  </cols>
  <sheetData>
    <row r="1" spans="1:8" ht="12.75" customHeight="1">
      <c r="E1" s="20" t="s">
        <v>14</v>
      </c>
    </row>
    <row r="3" spans="1:8" ht="15.75" customHeight="1">
      <c r="B3" s="118" t="s">
        <v>0</v>
      </c>
      <c r="C3" s="118"/>
      <c r="D3" s="118"/>
      <c r="E3" s="118"/>
      <c r="F3" s="118"/>
      <c r="G3" s="118"/>
      <c r="H3" s="118"/>
    </row>
    <row r="4" spans="1:8" ht="14.55" customHeight="1">
      <c r="B4" s="119"/>
      <c r="C4" s="119"/>
      <c r="D4" s="119"/>
      <c r="E4" s="119"/>
      <c r="F4" s="119"/>
      <c r="G4" s="119"/>
      <c r="H4" s="119"/>
    </row>
    <row r="5" spans="1:8" ht="18.75" customHeight="1">
      <c r="B5" s="118"/>
      <c r="C5" s="118"/>
      <c r="D5" s="118"/>
      <c r="E5" s="118"/>
      <c r="F5" s="118"/>
      <c r="G5" s="118"/>
      <c r="H5" s="118"/>
    </row>
    <row r="6" spans="1:8" ht="18.75" customHeight="1">
      <c r="B6" s="2"/>
      <c r="C6" s="118" t="s">
        <v>11</v>
      </c>
      <c r="D6" s="118"/>
      <c r="E6" s="118"/>
      <c r="F6" s="118"/>
      <c r="G6" s="118"/>
      <c r="H6" s="2"/>
    </row>
    <row r="7" spans="1:8" ht="12.75" customHeight="1">
      <c r="E7" s="21" t="s">
        <v>15</v>
      </c>
    </row>
    <row r="8" spans="1:8" ht="18.75" customHeight="1">
      <c r="D8" s="16"/>
      <c r="F8" s="2"/>
      <c r="G8" s="2"/>
      <c r="H8" s="2"/>
    </row>
    <row r="9" spans="1:8" ht="12.75" customHeight="1">
      <c r="E9" s="21"/>
      <c r="F9" s="9"/>
      <c r="G9" s="9"/>
      <c r="H9" s="9"/>
    </row>
    <row r="10" spans="1:8" ht="12.75" customHeight="1">
      <c r="E10" s="21"/>
      <c r="F10" s="9"/>
      <c r="G10" s="9"/>
      <c r="H10" s="9"/>
    </row>
    <row r="11" spans="1:8" ht="12.75" customHeight="1">
      <c r="B11" s="3"/>
      <c r="C11" s="3"/>
      <c r="D11" s="3"/>
      <c r="E11" s="3"/>
    </row>
    <row r="12" spans="1:8" ht="12.75" customHeight="1">
      <c r="A12" s="1"/>
      <c r="B12" s="120" t="s">
        <v>1</v>
      </c>
      <c r="C12" s="121"/>
      <c r="D12" s="122"/>
      <c r="E12" s="22" t="s">
        <v>16</v>
      </c>
      <c r="F12" s="11"/>
      <c r="G12" s="20" t="s">
        <v>21</v>
      </c>
    </row>
    <row r="13" spans="1:8" ht="12.75" customHeight="1">
      <c r="A13" s="1"/>
      <c r="B13" s="4"/>
      <c r="C13" s="12"/>
      <c r="D13" s="17"/>
      <c r="E13" s="23"/>
      <c r="F13" s="11"/>
      <c r="G13" s="29" t="s">
        <v>22</v>
      </c>
    </row>
    <row r="14" spans="1:8" ht="38.1" customHeight="1">
      <c r="A14" s="1"/>
      <c r="B14" s="96" t="s">
        <v>2</v>
      </c>
      <c r="C14" s="97"/>
      <c r="D14" s="98"/>
      <c r="E14" s="24" t="s">
        <v>17</v>
      </c>
      <c r="F14" s="11"/>
      <c r="G14" s="29"/>
    </row>
    <row r="15" spans="1:8" ht="12.75" customHeight="1">
      <c r="A15" s="1"/>
      <c r="B15" s="5"/>
      <c r="C15" s="13"/>
      <c r="D15" s="18"/>
      <c r="E15" s="25"/>
      <c r="F15" s="28"/>
      <c r="G15" s="30" t="s">
        <v>23</v>
      </c>
    </row>
    <row r="16" spans="1:8" ht="12.75" customHeight="1">
      <c r="A16" s="1"/>
      <c r="B16" s="5"/>
      <c r="C16" s="13"/>
      <c r="D16" s="18"/>
      <c r="E16" s="25"/>
      <c r="F16" s="94" t="s">
        <v>19</v>
      </c>
      <c r="G16" s="95"/>
      <c r="H16" s="95"/>
    </row>
    <row r="17" spans="1:9" ht="12.75" customHeight="1">
      <c r="A17" s="1"/>
      <c r="B17" s="96" t="s">
        <v>3</v>
      </c>
      <c r="C17" s="97"/>
      <c r="D17" s="98"/>
      <c r="E17" s="102" t="s">
        <v>18</v>
      </c>
      <c r="F17" s="92" t="s">
        <v>20</v>
      </c>
      <c r="G17" s="93"/>
      <c r="H17" s="93"/>
    </row>
    <row r="18" spans="1:9" ht="12.75" customHeight="1">
      <c r="A18" s="1"/>
      <c r="B18" s="96" t="s">
        <v>4</v>
      </c>
      <c r="C18" s="97"/>
      <c r="D18" s="98"/>
      <c r="E18" s="102"/>
      <c r="F18" s="28"/>
    </row>
    <row r="19" spans="1:9" ht="12.75" customHeight="1">
      <c r="A19" s="1"/>
      <c r="B19" s="96" t="s">
        <v>5</v>
      </c>
      <c r="C19" s="97"/>
      <c r="D19" s="98"/>
      <c r="E19" s="102"/>
      <c r="F19" s="92"/>
      <c r="G19" s="93"/>
      <c r="H19" s="93"/>
    </row>
    <row r="20" spans="1:9" ht="12.75" customHeight="1">
      <c r="A20" s="1"/>
      <c r="B20" s="99"/>
      <c r="C20" s="100"/>
      <c r="D20" s="101"/>
      <c r="E20" s="102"/>
      <c r="F20" s="94"/>
      <c r="G20" s="95"/>
      <c r="H20" s="95"/>
    </row>
    <row r="21" spans="1:9" ht="12.75" customHeight="1">
      <c r="A21" s="1"/>
      <c r="B21" s="6"/>
      <c r="C21" s="14"/>
      <c r="D21" s="1"/>
      <c r="E21" s="26"/>
      <c r="F21" s="94"/>
      <c r="G21" s="95"/>
      <c r="H21" s="95"/>
    </row>
    <row r="22" spans="1:9" ht="12.75" customHeight="1">
      <c r="A22" s="1"/>
      <c r="B22" s="7"/>
      <c r="C22" s="3"/>
      <c r="D22" s="19"/>
      <c r="E22" s="27"/>
      <c r="F22" s="28"/>
    </row>
    <row r="23" spans="1:9" ht="12.75" customHeight="1">
      <c r="B23" s="8"/>
      <c r="C23" s="8"/>
      <c r="D23" s="8"/>
      <c r="E23" s="8"/>
    </row>
    <row r="24" spans="1:9" ht="12.75" customHeight="1">
      <c r="B24" s="9"/>
      <c r="C24" s="9"/>
      <c r="D24" s="9"/>
      <c r="E24" s="9"/>
    </row>
    <row r="25" spans="1:9" ht="12.75" customHeight="1">
      <c r="B25" s="9"/>
      <c r="C25" s="9"/>
      <c r="D25" s="9"/>
      <c r="E25" s="9"/>
    </row>
    <row r="26" spans="1:9" ht="12.75" customHeight="1">
      <c r="B26" s="9"/>
      <c r="C26" s="9"/>
      <c r="D26" s="9"/>
      <c r="E26" s="9"/>
    </row>
    <row r="27" spans="1:9" ht="12.75" customHeight="1">
      <c r="B27" s="9"/>
      <c r="C27" s="9"/>
      <c r="D27" s="9"/>
      <c r="E27" s="9"/>
    </row>
    <row r="28" spans="1:9" ht="12.75" customHeight="1">
      <c r="B28" s="9"/>
      <c r="C28" s="9"/>
      <c r="D28" s="9"/>
      <c r="E28" s="9"/>
    </row>
    <row r="30" spans="1:9" ht="12.75" customHeight="1">
      <c r="B30" s="3"/>
      <c r="C30" s="3"/>
      <c r="D30" s="3"/>
      <c r="E30" s="3"/>
      <c r="F30" s="3"/>
      <c r="G30" s="3"/>
      <c r="H30" s="3"/>
    </row>
    <row r="31" spans="1:9" ht="12.75" customHeight="1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75" customHeight="1">
      <c r="A32" s="1"/>
      <c r="B32" s="11"/>
      <c r="C32" s="9"/>
      <c r="D32" s="9"/>
      <c r="E32" s="9"/>
      <c r="F32" s="9"/>
      <c r="G32" s="9"/>
      <c r="H32" s="1"/>
      <c r="I32" s="11"/>
    </row>
    <row r="33" spans="1:9" ht="12.75" customHeight="1">
      <c r="A33" s="1"/>
      <c r="B33" s="106" t="s">
        <v>7</v>
      </c>
      <c r="C33" s="107"/>
      <c r="D33" s="114" t="s">
        <v>12</v>
      </c>
      <c r="E33" s="114"/>
      <c r="F33" s="114"/>
      <c r="G33" s="114"/>
      <c r="H33" s="115"/>
      <c r="I33" s="11"/>
    </row>
    <row r="34" spans="1:9" ht="12.75" customHeight="1">
      <c r="A34" s="1"/>
      <c r="B34" s="11"/>
      <c r="C34" s="9"/>
      <c r="D34" s="8"/>
      <c r="E34" s="8"/>
      <c r="F34" s="8"/>
      <c r="G34" s="8"/>
      <c r="H34" s="17"/>
      <c r="I34" s="11"/>
    </row>
    <row r="35" spans="1:9" ht="12.75" customHeight="1">
      <c r="A35" s="1"/>
      <c r="B35" s="11" t="s">
        <v>8</v>
      </c>
      <c r="C35" s="9"/>
      <c r="D35" s="116" t="s">
        <v>13</v>
      </c>
      <c r="E35" s="116"/>
      <c r="F35" s="116"/>
      <c r="G35" s="116"/>
      <c r="H35" s="117"/>
      <c r="I35" s="11"/>
    </row>
    <row r="36" spans="1:9" ht="12.75" customHeight="1">
      <c r="A36" s="1"/>
      <c r="B36" s="11"/>
      <c r="C36" s="9"/>
      <c r="D36" s="116"/>
      <c r="E36" s="116"/>
      <c r="F36" s="116"/>
      <c r="G36" s="116"/>
      <c r="H36" s="117"/>
      <c r="I36" s="11"/>
    </row>
    <row r="37" spans="1:9" ht="12.75" customHeight="1">
      <c r="A37" s="1"/>
      <c r="B37" s="108"/>
      <c r="C37" s="109"/>
      <c r="D37" s="109"/>
      <c r="E37" s="109"/>
      <c r="F37" s="109"/>
      <c r="G37" s="109"/>
      <c r="H37" s="110"/>
      <c r="I37" s="28"/>
    </row>
    <row r="38" spans="1:9" ht="12.75" customHeight="1">
      <c r="A38" s="1"/>
      <c r="B38" s="103" t="s">
        <v>9</v>
      </c>
      <c r="C38" s="104"/>
      <c r="D38" s="104"/>
      <c r="E38" s="104"/>
      <c r="F38" s="104"/>
      <c r="G38" s="104"/>
      <c r="H38" s="105"/>
      <c r="I38" s="28"/>
    </row>
    <row r="39" spans="1:9" ht="12.75" customHeight="1">
      <c r="A39" s="1"/>
      <c r="B39" s="11"/>
      <c r="C39" s="9"/>
      <c r="D39" s="9"/>
      <c r="E39" s="9"/>
      <c r="F39" s="9"/>
      <c r="G39" s="9"/>
      <c r="H39" s="1"/>
      <c r="I39" s="11"/>
    </row>
    <row r="40" spans="1:9" ht="12.75" customHeight="1">
      <c r="A40" s="1"/>
      <c r="B40" s="111"/>
      <c r="C40" s="112"/>
      <c r="D40" s="112"/>
      <c r="E40" s="112"/>
      <c r="F40" s="112"/>
      <c r="G40" s="112"/>
      <c r="H40" s="113"/>
      <c r="I40" s="11"/>
    </row>
    <row r="41" spans="1:9" ht="12.75" customHeight="1">
      <c r="A41" s="1"/>
      <c r="B41" s="103" t="s">
        <v>10</v>
      </c>
      <c r="C41" s="104"/>
      <c r="D41" s="104"/>
      <c r="E41" s="104"/>
      <c r="F41" s="104"/>
      <c r="G41" s="104"/>
      <c r="H41" s="105"/>
      <c r="I41" s="11"/>
    </row>
    <row r="42" spans="1:9" ht="12.75" customHeight="1">
      <c r="A42" s="1"/>
      <c r="B42" s="7"/>
      <c r="C42" s="3"/>
      <c r="D42" s="3"/>
      <c r="E42" s="3"/>
      <c r="F42" s="3"/>
      <c r="G42" s="3"/>
      <c r="H42" s="19"/>
      <c r="I42" s="11"/>
    </row>
    <row r="43" spans="1:9" ht="12.75" customHeight="1">
      <c r="B43" s="8"/>
      <c r="C43" s="8"/>
      <c r="D43" s="8"/>
      <c r="E43" s="8"/>
      <c r="F43" s="8"/>
      <c r="G43" s="8"/>
      <c r="H43" s="8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&amp;LA4D0922D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3.2"/>
  <cols>
    <col min="1" max="1" width="5.5546875" customWidth="1"/>
    <col min="2" max="2" width="6.6640625" customWidth="1"/>
    <col min="3" max="3" width="40.21875" customWidth="1"/>
    <col min="4" max="4" width="5" customWidth="1"/>
    <col min="5" max="5" width="10.21875" customWidth="1"/>
    <col min="6" max="6" width="10.44140625" customWidth="1"/>
    <col min="7" max="7" width="9" customWidth="1"/>
    <col min="8" max="8" width="11.5546875" customWidth="1"/>
    <col min="9" max="9" width="10.21875" customWidth="1"/>
    <col min="10" max="10" width="8.33203125" customWidth="1"/>
    <col min="11" max="11" width="9" customWidth="1"/>
    <col min="12" max="255" width="9.109375" customWidth="1"/>
    <col min="256" max="256" width="11.5546875" customWidth="1"/>
  </cols>
  <sheetData>
    <row r="1" spans="1:12" ht="15.6">
      <c r="A1" s="123" t="s">
        <v>24</v>
      </c>
      <c r="B1" s="123"/>
      <c r="C1" s="123"/>
      <c r="D1" s="123"/>
      <c r="E1" s="123"/>
      <c r="F1" s="123"/>
      <c r="G1" s="123"/>
      <c r="H1" s="123"/>
      <c r="I1" s="123"/>
      <c r="J1" s="123"/>
      <c r="K1" s="49"/>
      <c r="L1" s="51"/>
    </row>
    <row r="2" spans="1:12">
      <c r="A2" s="125" t="s">
        <v>25</v>
      </c>
      <c r="B2" s="125"/>
      <c r="C2" s="125"/>
      <c r="D2" s="124" t="s">
        <v>60</v>
      </c>
      <c r="E2" s="125" t="s">
        <v>62</v>
      </c>
      <c r="F2" s="125"/>
      <c r="G2" s="125"/>
      <c r="H2" s="125" t="s">
        <v>67</v>
      </c>
      <c r="I2" s="125"/>
      <c r="J2" s="127" t="s">
        <v>70</v>
      </c>
      <c r="K2" s="127"/>
      <c r="L2" s="52"/>
    </row>
    <row r="3" spans="1:12" ht="13.8">
      <c r="A3" s="125"/>
      <c r="B3" s="125"/>
      <c r="C3" s="125"/>
      <c r="D3" s="124"/>
      <c r="E3" s="127" t="s">
        <v>63</v>
      </c>
      <c r="F3" s="126" t="s">
        <v>64</v>
      </c>
      <c r="G3" s="126"/>
      <c r="H3" s="125"/>
      <c r="I3" s="125"/>
      <c r="J3" s="127"/>
      <c r="K3" s="127"/>
      <c r="L3" s="52"/>
    </row>
    <row r="4" spans="1:12" ht="120">
      <c r="A4" s="125"/>
      <c r="B4" s="125"/>
      <c r="C4" s="125"/>
      <c r="D4" s="124"/>
      <c r="E4" s="127"/>
      <c r="F4" s="46" t="s">
        <v>65</v>
      </c>
      <c r="G4" s="47" t="s">
        <v>66</v>
      </c>
      <c r="H4" s="43" t="s">
        <v>63</v>
      </c>
      <c r="I4" s="48" t="s">
        <v>68</v>
      </c>
      <c r="J4" s="43" t="s">
        <v>63</v>
      </c>
      <c r="K4" s="50" t="s">
        <v>71</v>
      </c>
      <c r="L4" s="53"/>
    </row>
    <row r="5" spans="1:12">
      <c r="A5" s="140" t="s">
        <v>26</v>
      </c>
      <c r="B5" s="141"/>
      <c r="C5" s="142"/>
      <c r="D5" s="40" t="s">
        <v>61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>
      <c r="A6" s="133" t="s">
        <v>27</v>
      </c>
      <c r="B6" s="130" t="s">
        <v>32</v>
      </c>
      <c r="C6" s="131"/>
      <c r="D6" s="41">
        <v>1</v>
      </c>
      <c r="E6" s="44">
        <v>298</v>
      </c>
      <c r="F6" s="44">
        <v>63</v>
      </c>
      <c r="G6" s="44">
        <v>3</v>
      </c>
      <c r="H6" s="44">
        <v>58</v>
      </c>
      <c r="I6" s="44" t="s">
        <v>69</v>
      </c>
      <c r="J6" s="44">
        <v>240</v>
      </c>
      <c r="K6" s="45">
        <v>51</v>
      </c>
      <c r="L6" s="55">
        <f t="shared" ref="L6:L42" si="0">E6-F6</f>
        <v>235</v>
      </c>
    </row>
    <row r="7" spans="1:12">
      <c r="A7" s="134"/>
      <c r="B7" s="130" t="s">
        <v>33</v>
      </c>
      <c r="C7" s="131"/>
      <c r="D7" s="41">
        <v>2</v>
      </c>
      <c r="E7" s="44">
        <v>359</v>
      </c>
      <c r="F7" s="44">
        <v>331</v>
      </c>
      <c r="G7" s="44"/>
      <c r="H7" s="44">
        <v>338</v>
      </c>
      <c r="I7" s="44">
        <v>313</v>
      </c>
      <c r="J7" s="44">
        <v>21</v>
      </c>
      <c r="K7" s="45"/>
      <c r="L7" s="55">
        <f t="shared" si="0"/>
        <v>28</v>
      </c>
    </row>
    <row r="8" spans="1:12">
      <c r="A8" s="134"/>
      <c r="B8" s="130" t="s">
        <v>34</v>
      </c>
      <c r="C8" s="131"/>
      <c r="D8" s="41">
        <v>3</v>
      </c>
      <c r="E8" s="44">
        <v>1</v>
      </c>
      <c r="F8" s="44">
        <v>1</v>
      </c>
      <c r="G8" s="44"/>
      <c r="H8" s="44">
        <v>1</v>
      </c>
      <c r="I8" s="44">
        <v>1</v>
      </c>
      <c r="J8" s="44"/>
      <c r="K8" s="45"/>
      <c r="L8" s="55">
        <f t="shared" si="0"/>
        <v>0</v>
      </c>
    </row>
    <row r="9" spans="1:12">
      <c r="A9" s="134"/>
      <c r="B9" s="130" t="s">
        <v>35</v>
      </c>
      <c r="C9" s="131"/>
      <c r="D9" s="41">
        <v>4</v>
      </c>
      <c r="E9" s="44">
        <v>33</v>
      </c>
      <c r="F9" s="44">
        <v>26</v>
      </c>
      <c r="G9" s="44"/>
      <c r="H9" s="45">
        <v>18</v>
      </c>
      <c r="I9" s="44">
        <v>15</v>
      </c>
      <c r="J9" s="44">
        <v>15</v>
      </c>
      <c r="K9" s="45"/>
      <c r="L9" s="55">
        <f t="shared" si="0"/>
        <v>7</v>
      </c>
    </row>
    <row r="10" spans="1:12">
      <c r="A10" s="134"/>
      <c r="B10" s="130" t="s">
        <v>36</v>
      </c>
      <c r="C10" s="131"/>
      <c r="D10" s="41">
        <v>5</v>
      </c>
      <c r="E10" s="44">
        <v>1</v>
      </c>
      <c r="F10" s="44">
        <v>1</v>
      </c>
      <c r="G10" s="44"/>
      <c r="H10" s="44">
        <v>1</v>
      </c>
      <c r="I10" s="44"/>
      <c r="J10" s="44"/>
      <c r="K10" s="45"/>
      <c r="L10" s="55">
        <f t="shared" si="0"/>
        <v>0</v>
      </c>
    </row>
    <row r="11" spans="1:12">
      <c r="A11" s="134"/>
      <c r="B11" s="130" t="s">
        <v>37</v>
      </c>
      <c r="C11" s="131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>
      <c r="A12" s="134"/>
      <c r="B12" s="130" t="s">
        <v>38</v>
      </c>
      <c r="C12" s="131"/>
      <c r="D12" s="41">
        <v>7</v>
      </c>
      <c r="E12" s="44">
        <v>2</v>
      </c>
      <c r="F12" s="44"/>
      <c r="G12" s="44"/>
      <c r="H12" s="44"/>
      <c r="I12" s="44"/>
      <c r="J12" s="44">
        <v>2</v>
      </c>
      <c r="K12" s="45"/>
      <c r="L12" s="55">
        <f t="shared" si="0"/>
        <v>2</v>
      </c>
    </row>
    <row r="13" spans="1:12">
      <c r="A13" s="134"/>
      <c r="B13" s="130" t="s">
        <v>39</v>
      </c>
      <c r="C13" s="131"/>
      <c r="D13" s="41">
        <v>8</v>
      </c>
      <c r="E13" s="44"/>
      <c r="F13" s="44"/>
      <c r="G13" s="44"/>
      <c r="H13" s="44"/>
      <c r="I13" s="44"/>
      <c r="J13" s="44"/>
      <c r="K13" s="45"/>
      <c r="L13" s="55">
        <f t="shared" si="0"/>
        <v>0</v>
      </c>
    </row>
    <row r="14" spans="1:12">
      <c r="A14" s="135"/>
      <c r="B14" s="33" t="s">
        <v>40</v>
      </c>
      <c r="C14" s="33"/>
      <c r="D14" s="41">
        <v>9</v>
      </c>
      <c r="E14" s="45">
        <f t="shared" ref="E14:K14" si="1">SUM(E6:E13)</f>
        <v>694</v>
      </c>
      <c r="F14" s="45">
        <f t="shared" si="1"/>
        <v>422</v>
      </c>
      <c r="G14" s="45">
        <f t="shared" si="1"/>
        <v>3</v>
      </c>
      <c r="H14" s="45">
        <f t="shared" si="1"/>
        <v>416</v>
      </c>
      <c r="I14" s="45">
        <f t="shared" si="1"/>
        <v>329</v>
      </c>
      <c r="J14" s="45">
        <f t="shared" si="1"/>
        <v>278</v>
      </c>
      <c r="K14" s="45">
        <f t="shared" si="1"/>
        <v>51</v>
      </c>
      <c r="L14" s="55">
        <f t="shared" si="0"/>
        <v>272</v>
      </c>
    </row>
    <row r="15" spans="1:12" ht="16.350000000000001" customHeight="1">
      <c r="A15" s="133" t="s">
        <v>28</v>
      </c>
      <c r="B15" s="130" t="s">
        <v>41</v>
      </c>
      <c r="C15" s="131"/>
      <c r="D15" s="41">
        <v>10</v>
      </c>
      <c r="E15" s="45">
        <v>17</v>
      </c>
      <c r="F15" s="45">
        <v>16</v>
      </c>
      <c r="G15" s="45"/>
      <c r="H15" s="45">
        <v>16</v>
      </c>
      <c r="I15" s="45">
        <v>12</v>
      </c>
      <c r="J15" s="45">
        <v>1</v>
      </c>
      <c r="K15" s="45"/>
      <c r="L15" s="55">
        <f t="shared" si="0"/>
        <v>1</v>
      </c>
    </row>
    <row r="16" spans="1:12">
      <c r="A16" s="134"/>
      <c r="B16" s="34"/>
      <c r="C16" s="37" t="s">
        <v>57</v>
      </c>
      <c r="D16" s="41">
        <v>11</v>
      </c>
      <c r="E16" s="45">
        <v>28</v>
      </c>
      <c r="F16" s="45">
        <v>12</v>
      </c>
      <c r="G16" s="45"/>
      <c r="H16" s="45">
        <v>8</v>
      </c>
      <c r="I16" s="45">
        <v>7</v>
      </c>
      <c r="J16" s="45">
        <v>20</v>
      </c>
      <c r="K16" s="45"/>
      <c r="L16" s="55">
        <f t="shared" si="0"/>
        <v>16</v>
      </c>
    </row>
    <row r="17" spans="1:12" ht="26.55" customHeight="1">
      <c r="A17" s="134"/>
      <c r="B17" s="130" t="s">
        <v>42</v>
      </c>
      <c r="C17" s="131"/>
      <c r="D17" s="41">
        <v>12</v>
      </c>
      <c r="E17" s="45"/>
      <c r="F17" s="45"/>
      <c r="G17" s="45"/>
      <c r="H17" s="45"/>
      <c r="I17" s="45"/>
      <c r="J17" s="45"/>
      <c r="K17" s="45"/>
      <c r="L17" s="55">
        <f t="shared" si="0"/>
        <v>0</v>
      </c>
    </row>
    <row r="18" spans="1:12" ht="18.149999999999999" customHeight="1">
      <c r="A18" s="134"/>
      <c r="B18" s="130" t="s">
        <v>35</v>
      </c>
      <c r="C18" s="131"/>
      <c r="D18" s="41">
        <v>13</v>
      </c>
      <c r="E18" s="45">
        <v>1</v>
      </c>
      <c r="F18" s="45"/>
      <c r="G18" s="45"/>
      <c r="H18" s="45">
        <v>1</v>
      </c>
      <c r="I18" s="45"/>
      <c r="J18" s="45"/>
      <c r="K18" s="45"/>
      <c r="L18" s="55">
        <f t="shared" si="0"/>
        <v>1</v>
      </c>
    </row>
    <row r="19" spans="1:12" ht="24.15" customHeight="1">
      <c r="A19" s="134"/>
      <c r="B19" s="130" t="s">
        <v>36</v>
      </c>
      <c r="C19" s="131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0"/>
        <v>0</v>
      </c>
    </row>
    <row r="20" spans="1:12" ht="17.55" customHeight="1">
      <c r="A20" s="134"/>
      <c r="B20" s="130" t="s">
        <v>43</v>
      </c>
      <c r="C20" s="131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0"/>
        <v>0</v>
      </c>
    </row>
    <row r="21" spans="1:12" ht="18.149999999999999" customHeight="1">
      <c r="A21" s="134"/>
      <c r="B21" s="130" t="s">
        <v>44</v>
      </c>
      <c r="C21" s="131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0"/>
        <v>0</v>
      </c>
    </row>
    <row r="22" spans="1:12" ht="16.350000000000001" customHeight="1">
      <c r="A22" s="135"/>
      <c r="B22" s="33" t="s">
        <v>40</v>
      </c>
      <c r="C22" s="33"/>
      <c r="D22" s="41">
        <v>17</v>
      </c>
      <c r="E22" s="45">
        <v>34</v>
      </c>
      <c r="F22" s="45">
        <v>17</v>
      </c>
      <c r="G22" s="45"/>
      <c r="H22" s="45">
        <v>13</v>
      </c>
      <c r="I22" s="45">
        <v>7</v>
      </c>
      <c r="J22" s="45">
        <v>21</v>
      </c>
      <c r="K22" s="45"/>
      <c r="L22" s="55">
        <f t="shared" si="0"/>
        <v>17</v>
      </c>
    </row>
    <row r="23" spans="1:12" ht="18.149999999999999" customHeight="1">
      <c r="A23" s="132" t="s">
        <v>29</v>
      </c>
      <c r="B23" s="130" t="s">
        <v>45</v>
      </c>
      <c r="C23" s="131"/>
      <c r="D23" s="41">
        <v>18</v>
      </c>
      <c r="E23" s="45">
        <v>24</v>
      </c>
      <c r="F23" s="45">
        <v>22</v>
      </c>
      <c r="G23" s="45"/>
      <c r="H23" s="45">
        <v>18</v>
      </c>
      <c r="I23" s="45">
        <v>16</v>
      </c>
      <c r="J23" s="45">
        <v>6</v>
      </c>
      <c r="K23" s="45"/>
      <c r="L23" s="55">
        <f t="shared" si="0"/>
        <v>2</v>
      </c>
    </row>
    <row r="24" spans="1:12" ht="22.95" customHeight="1">
      <c r="A24" s="132"/>
      <c r="B24" s="130" t="s">
        <v>42</v>
      </c>
      <c r="C24" s="131"/>
      <c r="D24" s="41">
        <v>19</v>
      </c>
      <c r="E24" s="45">
        <v>2</v>
      </c>
      <c r="F24" s="45">
        <v>2</v>
      </c>
      <c r="G24" s="45"/>
      <c r="H24" s="45">
        <v>2</v>
      </c>
      <c r="I24" s="45">
        <v>1</v>
      </c>
      <c r="J24" s="45"/>
      <c r="K24" s="45"/>
      <c r="L24" s="55">
        <f t="shared" si="0"/>
        <v>0</v>
      </c>
    </row>
    <row r="25" spans="1:12" ht="15.75" customHeight="1">
      <c r="A25" s="132"/>
      <c r="B25" s="130" t="s">
        <v>41</v>
      </c>
      <c r="C25" s="131"/>
      <c r="D25" s="41">
        <v>20</v>
      </c>
      <c r="E25" s="45">
        <v>340</v>
      </c>
      <c r="F25" s="45">
        <v>228</v>
      </c>
      <c r="G25" s="45"/>
      <c r="H25" s="45">
        <v>262</v>
      </c>
      <c r="I25" s="45">
        <v>233</v>
      </c>
      <c r="J25" s="45">
        <v>78</v>
      </c>
      <c r="K25" s="45">
        <v>1</v>
      </c>
      <c r="L25" s="55">
        <f t="shared" si="0"/>
        <v>112</v>
      </c>
    </row>
    <row r="26" spans="1:12" ht="14.55" customHeight="1">
      <c r="A26" s="132"/>
      <c r="B26" s="35"/>
      <c r="C26" s="37" t="s">
        <v>58</v>
      </c>
      <c r="D26" s="41">
        <v>21</v>
      </c>
      <c r="E26" s="45">
        <v>558</v>
      </c>
      <c r="F26" s="45">
        <v>240</v>
      </c>
      <c r="G26" s="45">
        <v>3</v>
      </c>
      <c r="H26" s="45">
        <v>239</v>
      </c>
      <c r="I26" s="45">
        <v>211</v>
      </c>
      <c r="J26" s="45">
        <v>319</v>
      </c>
      <c r="K26" s="45">
        <v>17</v>
      </c>
      <c r="L26" s="55">
        <f t="shared" si="0"/>
        <v>318</v>
      </c>
    </row>
    <row r="27" spans="1:12" ht="17.55" customHeight="1">
      <c r="A27" s="132"/>
      <c r="B27" s="130" t="s">
        <v>46</v>
      </c>
      <c r="C27" s="131"/>
      <c r="D27" s="41">
        <v>22</v>
      </c>
      <c r="E27" s="45">
        <v>31</v>
      </c>
      <c r="F27" s="45">
        <v>26</v>
      </c>
      <c r="G27" s="45"/>
      <c r="H27" s="45">
        <v>29</v>
      </c>
      <c r="I27" s="45">
        <v>24</v>
      </c>
      <c r="J27" s="45">
        <v>2</v>
      </c>
      <c r="K27" s="45"/>
      <c r="L27" s="55">
        <f t="shared" si="0"/>
        <v>5</v>
      </c>
    </row>
    <row r="28" spans="1:12" ht="18.149999999999999" customHeight="1">
      <c r="A28" s="132"/>
      <c r="B28" s="35"/>
      <c r="C28" s="37" t="s">
        <v>59</v>
      </c>
      <c r="D28" s="41">
        <v>23</v>
      </c>
      <c r="E28" s="45">
        <v>52</v>
      </c>
      <c r="F28" s="45">
        <v>24</v>
      </c>
      <c r="G28" s="45"/>
      <c r="H28" s="45">
        <v>21</v>
      </c>
      <c r="I28" s="45">
        <v>19</v>
      </c>
      <c r="J28" s="45">
        <v>31</v>
      </c>
      <c r="K28" s="45">
        <v>1</v>
      </c>
      <c r="L28" s="55">
        <f t="shared" si="0"/>
        <v>28</v>
      </c>
    </row>
    <row r="29" spans="1:12" ht="18.149999999999999" customHeight="1">
      <c r="A29" s="132"/>
      <c r="B29" s="130" t="s">
        <v>47</v>
      </c>
      <c r="C29" s="131"/>
      <c r="D29" s="41">
        <v>24</v>
      </c>
      <c r="E29" s="45">
        <v>8</v>
      </c>
      <c r="F29" s="45">
        <v>5</v>
      </c>
      <c r="G29" s="45"/>
      <c r="H29" s="45">
        <v>4</v>
      </c>
      <c r="I29" s="45">
        <v>3</v>
      </c>
      <c r="J29" s="45">
        <v>4</v>
      </c>
      <c r="K29" s="45"/>
      <c r="L29" s="55">
        <f t="shared" si="0"/>
        <v>3</v>
      </c>
    </row>
    <row r="30" spans="1:12" ht="26.55" customHeight="1">
      <c r="A30" s="132"/>
      <c r="B30" s="130" t="s">
        <v>48</v>
      </c>
      <c r="C30" s="131"/>
      <c r="D30" s="41">
        <v>25</v>
      </c>
      <c r="E30" s="45"/>
      <c r="F30" s="45"/>
      <c r="G30" s="45"/>
      <c r="H30" s="45"/>
      <c r="I30" s="45"/>
      <c r="J30" s="45"/>
      <c r="K30" s="45"/>
      <c r="L30" s="55">
        <f t="shared" si="0"/>
        <v>0</v>
      </c>
    </row>
    <row r="31" spans="1:12" ht="18.149999999999999" customHeight="1">
      <c r="A31" s="132"/>
      <c r="B31" s="130" t="s">
        <v>43</v>
      </c>
      <c r="C31" s="131"/>
      <c r="D31" s="41">
        <v>26</v>
      </c>
      <c r="E31" s="45">
        <v>1</v>
      </c>
      <c r="F31" s="45"/>
      <c r="G31" s="45"/>
      <c r="H31" s="45">
        <v>1</v>
      </c>
      <c r="I31" s="45"/>
      <c r="J31" s="45"/>
      <c r="K31" s="45"/>
      <c r="L31" s="55">
        <f t="shared" si="0"/>
        <v>1</v>
      </c>
    </row>
    <row r="32" spans="1:12" ht="18.149999999999999" customHeight="1">
      <c r="A32" s="132"/>
      <c r="B32" s="136" t="s">
        <v>49</v>
      </c>
      <c r="C32" s="137"/>
      <c r="D32" s="41">
        <v>27</v>
      </c>
      <c r="E32" s="45">
        <v>7</v>
      </c>
      <c r="F32" s="45">
        <v>3</v>
      </c>
      <c r="G32" s="45"/>
      <c r="H32" s="45">
        <v>4</v>
      </c>
      <c r="I32" s="45">
        <v>1</v>
      </c>
      <c r="J32" s="45">
        <v>3</v>
      </c>
      <c r="K32" s="45"/>
      <c r="L32" s="55">
        <f t="shared" si="0"/>
        <v>4</v>
      </c>
    </row>
    <row r="33" spans="1:12" ht="26.55" customHeight="1">
      <c r="A33" s="132"/>
      <c r="B33" s="136" t="s">
        <v>50</v>
      </c>
      <c r="C33" s="137"/>
      <c r="D33" s="41">
        <v>28</v>
      </c>
      <c r="E33" s="45">
        <v>32</v>
      </c>
      <c r="F33" s="45">
        <v>22</v>
      </c>
      <c r="G33" s="45"/>
      <c r="H33" s="45">
        <v>22</v>
      </c>
      <c r="I33" s="45">
        <v>11</v>
      </c>
      <c r="J33" s="45">
        <v>10</v>
      </c>
      <c r="K33" s="45"/>
      <c r="L33" s="55">
        <f t="shared" si="0"/>
        <v>10</v>
      </c>
    </row>
    <row r="34" spans="1:12" ht="40.5" customHeight="1">
      <c r="A34" s="132"/>
      <c r="B34" s="130" t="s">
        <v>51</v>
      </c>
      <c r="C34" s="131"/>
      <c r="D34" s="41">
        <v>29</v>
      </c>
      <c r="E34" s="45"/>
      <c r="F34" s="45"/>
      <c r="G34" s="45"/>
      <c r="H34" s="45"/>
      <c r="I34" s="45"/>
      <c r="J34" s="45"/>
      <c r="K34" s="45"/>
      <c r="L34" s="55">
        <f t="shared" si="0"/>
        <v>0</v>
      </c>
    </row>
    <row r="35" spans="1:12" ht="18.149999999999999" customHeight="1">
      <c r="A35" s="132"/>
      <c r="B35" s="130" t="s">
        <v>52</v>
      </c>
      <c r="C35" s="131"/>
      <c r="D35" s="41">
        <v>30</v>
      </c>
      <c r="E35" s="45"/>
      <c r="F35" s="45"/>
      <c r="G35" s="45"/>
      <c r="H35" s="45"/>
      <c r="I35" s="45"/>
      <c r="J35" s="45"/>
      <c r="K35" s="45"/>
      <c r="L35" s="55">
        <f t="shared" si="0"/>
        <v>0</v>
      </c>
    </row>
    <row r="36" spans="1:12" ht="40.5" customHeight="1">
      <c r="A36" s="132"/>
      <c r="B36" s="130" t="s">
        <v>53</v>
      </c>
      <c r="C36" s="131"/>
      <c r="D36" s="41">
        <v>31</v>
      </c>
      <c r="E36" s="45"/>
      <c r="F36" s="45"/>
      <c r="G36" s="45"/>
      <c r="H36" s="45"/>
      <c r="I36" s="45"/>
      <c r="J36" s="45"/>
      <c r="K36" s="45"/>
      <c r="L36" s="55">
        <f t="shared" si="0"/>
        <v>0</v>
      </c>
    </row>
    <row r="37" spans="1:12" ht="15.75" customHeight="1">
      <c r="A37" s="132"/>
      <c r="B37" s="33" t="s">
        <v>40</v>
      </c>
      <c r="C37" s="33"/>
      <c r="D37" s="41">
        <v>32</v>
      </c>
      <c r="E37" s="45">
        <v>798</v>
      </c>
      <c r="F37" s="45">
        <v>412</v>
      </c>
      <c r="G37" s="45">
        <v>3</v>
      </c>
      <c r="H37" s="45">
        <v>345</v>
      </c>
      <c r="I37" s="45">
        <v>262</v>
      </c>
      <c r="J37" s="45">
        <v>453</v>
      </c>
      <c r="K37" s="45">
        <v>19</v>
      </c>
      <c r="L37" s="55">
        <f t="shared" si="0"/>
        <v>386</v>
      </c>
    </row>
    <row r="38" spans="1:12">
      <c r="A38" s="128" t="s">
        <v>30</v>
      </c>
      <c r="B38" s="129" t="s">
        <v>54</v>
      </c>
      <c r="C38" s="129"/>
      <c r="D38" s="41">
        <v>33</v>
      </c>
      <c r="E38" s="45">
        <v>450</v>
      </c>
      <c r="F38" s="45">
        <v>366</v>
      </c>
      <c r="G38" s="45">
        <v>2</v>
      </c>
      <c r="H38" s="45">
        <v>361</v>
      </c>
      <c r="I38" s="45" t="s">
        <v>69</v>
      </c>
      <c r="J38" s="45">
        <v>89</v>
      </c>
      <c r="K38" s="45"/>
      <c r="L38" s="55">
        <f t="shared" si="0"/>
        <v>84</v>
      </c>
    </row>
    <row r="39" spans="1:12" ht="16.350000000000001" customHeight="1">
      <c r="A39" s="128"/>
      <c r="B39" s="138" t="s">
        <v>55</v>
      </c>
      <c r="C39" s="139"/>
      <c r="D39" s="41">
        <v>34</v>
      </c>
      <c r="E39" s="45">
        <v>15</v>
      </c>
      <c r="F39" s="45">
        <v>6</v>
      </c>
      <c r="G39" s="45"/>
      <c r="H39" s="45">
        <v>12</v>
      </c>
      <c r="I39" s="45" t="s">
        <v>69</v>
      </c>
      <c r="J39" s="45">
        <v>3</v>
      </c>
      <c r="K39" s="45"/>
      <c r="L39" s="55">
        <f t="shared" si="0"/>
        <v>9</v>
      </c>
    </row>
    <row r="40" spans="1:12" ht="26.55" customHeight="1">
      <c r="A40" s="128"/>
      <c r="B40" s="129" t="s">
        <v>56</v>
      </c>
      <c r="C40" s="129"/>
      <c r="D40" s="41">
        <v>35</v>
      </c>
      <c r="E40" s="45">
        <v>2</v>
      </c>
      <c r="F40" s="45">
        <v>2</v>
      </c>
      <c r="G40" s="45"/>
      <c r="H40" s="45">
        <v>2</v>
      </c>
      <c r="I40" s="45">
        <v>2</v>
      </c>
      <c r="J40" s="45"/>
      <c r="K40" s="45"/>
      <c r="L40" s="55">
        <f t="shared" si="0"/>
        <v>0</v>
      </c>
    </row>
    <row r="41" spans="1:12" ht="17.55" customHeight="1">
      <c r="A41" s="128"/>
      <c r="B41" s="33" t="s">
        <v>40</v>
      </c>
      <c r="C41" s="38"/>
      <c r="D41" s="41">
        <v>36</v>
      </c>
      <c r="E41" s="45">
        <f>E38+E40</f>
        <v>452</v>
      </c>
      <c r="F41" s="45">
        <f>F38+F40</f>
        <v>368</v>
      </c>
      <c r="G41" s="45">
        <f>G38+G40</f>
        <v>2</v>
      </c>
      <c r="H41" s="45">
        <f>H38+H40</f>
        <v>363</v>
      </c>
      <c r="I41" s="45">
        <f>I40</f>
        <v>2</v>
      </c>
      <c r="J41" s="45">
        <f>J38+J40</f>
        <v>89</v>
      </c>
      <c r="K41" s="45">
        <f>K38+K40</f>
        <v>0</v>
      </c>
      <c r="L41" s="55">
        <f t="shared" si="0"/>
        <v>84</v>
      </c>
    </row>
    <row r="42" spans="1:12" ht="15.75" customHeight="1">
      <c r="A42" s="128" t="s">
        <v>31</v>
      </c>
      <c r="B42" s="128"/>
      <c r="C42" s="128"/>
      <c r="D42" s="41">
        <v>37</v>
      </c>
      <c r="E42" s="45">
        <f t="shared" ref="E42:K42" si="2">E14+E22+E37+E41</f>
        <v>1978</v>
      </c>
      <c r="F42" s="45">
        <f t="shared" si="2"/>
        <v>1219</v>
      </c>
      <c r="G42" s="45">
        <f t="shared" si="2"/>
        <v>8</v>
      </c>
      <c r="H42" s="45">
        <f t="shared" si="2"/>
        <v>1137</v>
      </c>
      <c r="I42" s="45">
        <f t="shared" si="2"/>
        <v>600</v>
      </c>
      <c r="J42" s="45">
        <f t="shared" si="2"/>
        <v>841</v>
      </c>
      <c r="K42" s="45">
        <f t="shared" si="2"/>
        <v>70</v>
      </c>
      <c r="L42" s="55">
        <f t="shared" si="0"/>
        <v>759</v>
      </c>
    </row>
    <row r="43" spans="1:12" ht="15.75" customHeight="1">
      <c r="A43" s="32"/>
      <c r="B43" s="36"/>
      <c r="C43" s="36"/>
      <c r="D43" s="42"/>
      <c r="E43" s="42"/>
      <c r="F43" s="42"/>
      <c r="G43" s="42"/>
      <c r="H43" s="42"/>
      <c r="I43" s="42"/>
      <c r="J43" s="42"/>
      <c r="K43" s="42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Цюрупинський районний суд Херсонської області, 
Початок періоду: 01.01.2019, Кінець періоду: 31.03.2019&amp;LA4D0922D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3.2"/>
  <cols>
    <col min="1" max="1" width="4.77734375" customWidth="1"/>
    <col min="2" max="2" width="12.5546875" customWidth="1"/>
    <col min="3" max="3" width="6.77734375" customWidth="1"/>
    <col min="4" max="4" width="42.21875" customWidth="1"/>
    <col min="5" max="5" width="12.6640625" customWidth="1"/>
    <col min="6" max="6" width="8.109375" customWidth="1"/>
    <col min="7" max="7" width="9.44140625" customWidth="1"/>
    <col min="8" max="256" width="11.5546875" customWidth="1"/>
  </cols>
  <sheetData>
    <row r="1" spans="1:8" ht="15.75" customHeight="1">
      <c r="A1" s="175" t="s">
        <v>72</v>
      </c>
      <c r="B1" s="175"/>
      <c r="C1" s="175"/>
      <c r="D1" s="175"/>
      <c r="E1" s="56"/>
      <c r="F1" s="49"/>
      <c r="G1" s="49"/>
    </row>
    <row r="2" spans="1:8" ht="22.95" customHeight="1">
      <c r="A2" s="125" t="s">
        <v>25</v>
      </c>
      <c r="B2" s="125"/>
      <c r="C2" s="125"/>
      <c r="D2" s="125"/>
      <c r="E2" s="125"/>
      <c r="F2" s="31" t="s">
        <v>121</v>
      </c>
      <c r="G2" s="31" t="s">
        <v>122</v>
      </c>
      <c r="H2" s="28"/>
    </row>
    <row r="3" spans="1:8" ht="17.55" customHeight="1">
      <c r="A3" s="152" t="s">
        <v>27</v>
      </c>
      <c r="B3" s="170" t="s">
        <v>74</v>
      </c>
      <c r="C3" s="170"/>
      <c r="D3" s="170"/>
      <c r="E3" s="170"/>
      <c r="F3" s="39">
        <v>1</v>
      </c>
      <c r="G3" s="45">
        <v>32</v>
      </c>
      <c r="H3" s="28"/>
    </row>
    <row r="4" spans="1:8" ht="17.55" customHeight="1">
      <c r="A4" s="153"/>
      <c r="B4" s="57"/>
      <c r="C4" s="164" t="s">
        <v>85</v>
      </c>
      <c r="D4" s="164"/>
      <c r="E4" s="165"/>
      <c r="F4" s="39">
        <v>2</v>
      </c>
      <c r="G4" s="45">
        <v>28</v>
      </c>
      <c r="H4" s="28"/>
    </row>
    <row r="5" spans="1:8" ht="17.55" customHeight="1">
      <c r="A5" s="153"/>
      <c r="B5" s="167" t="s">
        <v>75</v>
      </c>
      <c r="C5" s="168"/>
      <c r="D5" s="168"/>
      <c r="E5" s="169"/>
      <c r="F5" s="39">
        <v>3</v>
      </c>
      <c r="G5" s="45">
        <v>210</v>
      </c>
      <c r="H5" s="28"/>
    </row>
    <row r="6" spans="1:8" ht="17.55" customHeight="1">
      <c r="A6" s="153"/>
      <c r="B6" s="166" t="s">
        <v>76</v>
      </c>
      <c r="C6" s="159" t="s">
        <v>86</v>
      </c>
      <c r="D6" s="159"/>
      <c r="E6" s="159"/>
      <c r="F6" s="39">
        <v>4</v>
      </c>
      <c r="G6" s="45">
        <v>8</v>
      </c>
      <c r="H6" s="28"/>
    </row>
    <row r="7" spans="1:8" ht="25.35" customHeight="1">
      <c r="A7" s="153"/>
      <c r="B7" s="174"/>
      <c r="C7" s="159" t="s">
        <v>87</v>
      </c>
      <c r="D7" s="159"/>
      <c r="E7" s="159"/>
      <c r="F7" s="39">
        <v>5</v>
      </c>
      <c r="G7" s="45">
        <v>16</v>
      </c>
      <c r="H7" s="28"/>
    </row>
    <row r="8" spans="1:8" ht="18.75" customHeight="1">
      <c r="A8" s="153"/>
      <c r="B8" s="174"/>
      <c r="C8" s="166" t="s">
        <v>88</v>
      </c>
      <c r="D8" s="159" t="s">
        <v>116</v>
      </c>
      <c r="E8" s="159"/>
      <c r="F8" s="39">
        <v>6</v>
      </c>
      <c r="G8" s="45">
        <v>57</v>
      </c>
      <c r="H8" s="28"/>
    </row>
    <row r="9" spans="1:8" ht="18.75" customHeight="1">
      <c r="A9" s="153"/>
      <c r="B9" s="174"/>
      <c r="C9" s="166"/>
      <c r="D9" s="159" t="s">
        <v>109</v>
      </c>
      <c r="E9" s="159"/>
      <c r="F9" s="39">
        <v>7</v>
      </c>
      <c r="G9" s="45">
        <v>45</v>
      </c>
      <c r="H9" s="28"/>
    </row>
    <row r="10" spans="1:8" ht="18.75" customHeight="1">
      <c r="A10" s="153"/>
      <c r="B10" s="174"/>
      <c r="C10" s="166"/>
      <c r="D10" s="159" t="s">
        <v>110</v>
      </c>
      <c r="E10" s="159"/>
      <c r="F10" s="39">
        <v>8</v>
      </c>
      <c r="G10" s="45">
        <v>7</v>
      </c>
      <c r="H10" s="28"/>
    </row>
    <row r="11" spans="1:8" ht="18.75" customHeight="1">
      <c r="A11" s="153"/>
      <c r="B11" s="160" t="s">
        <v>77</v>
      </c>
      <c r="C11" s="160"/>
      <c r="D11" s="160"/>
      <c r="E11" s="58" t="s">
        <v>119</v>
      </c>
      <c r="F11" s="39">
        <v>9</v>
      </c>
      <c r="G11" s="45">
        <v>8</v>
      </c>
      <c r="H11" s="28"/>
    </row>
    <row r="12" spans="1:8" ht="19.350000000000001" customHeight="1">
      <c r="A12" s="153"/>
      <c r="B12" s="160"/>
      <c r="C12" s="160"/>
      <c r="D12" s="160"/>
      <c r="E12" s="58" t="s">
        <v>120</v>
      </c>
      <c r="F12" s="39">
        <v>10</v>
      </c>
      <c r="G12" s="45">
        <v>8</v>
      </c>
      <c r="H12" s="28"/>
    </row>
    <row r="13" spans="1:8" ht="26.55" customHeight="1">
      <c r="A13" s="153"/>
      <c r="B13" s="125" t="s">
        <v>78</v>
      </c>
      <c r="C13" s="156" t="s">
        <v>89</v>
      </c>
      <c r="D13" s="157"/>
      <c r="E13" s="158"/>
      <c r="F13" s="39">
        <v>11</v>
      </c>
      <c r="G13" s="45">
        <v>11</v>
      </c>
      <c r="H13" s="28"/>
    </row>
    <row r="14" spans="1:8" ht="12.15" customHeight="1">
      <c r="A14" s="153"/>
      <c r="B14" s="125"/>
      <c r="C14" s="159" t="s">
        <v>90</v>
      </c>
      <c r="D14" s="159"/>
      <c r="E14" s="159"/>
      <c r="F14" s="39">
        <v>12</v>
      </c>
      <c r="G14" s="45">
        <v>42</v>
      </c>
      <c r="H14" s="28"/>
    </row>
    <row r="15" spans="1:8" ht="12.15" customHeight="1">
      <c r="A15" s="153"/>
      <c r="B15" s="125"/>
      <c r="C15" s="159" t="s">
        <v>91</v>
      </c>
      <c r="D15" s="159"/>
      <c r="E15" s="159"/>
      <c r="F15" s="39">
        <v>13</v>
      </c>
      <c r="G15" s="45">
        <v>1</v>
      </c>
      <c r="H15" s="28"/>
    </row>
    <row r="16" spans="1:8" ht="12.15" customHeight="1">
      <c r="A16" s="153"/>
      <c r="B16" s="125"/>
      <c r="C16" s="155" t="s">
        <v>92</v>
      </c>
      <c r="D16" s="155"/>
      <c r="E16" s="155"/>
      <c r="F16" s="39">
        <v>14</v>
      </c>
      <c r="G16" s="45"/>
      <c r="H16" s="28"/>
    </row>
    <row r="17" spans="1:8" ht="12.15" customHeight="1">
      <c r="A17" s="153"/>
      <c r="B17" s="125"/>
      <c r="C17" s="155" t="s">
        <v>93</v>
      </c>
      <c r="D17" s="155"/>
      <c r="E17" s="155"/>
      <c r="F17" s="39">
        <v>15</v>
      </c>
      <c r="G17" s="45">
        <v>4</v>
      </c>
      <c r="H17" s="28"/>
    </row>
    <row r="18" spans="1:8" ht="12.15" customHeight="1">
      <c r="A18" s="153"/>
      <c r="B18" s="125"/>
      <c r="C18" s="159" t="s">
        <v>94</v>
      </c>
      <c r="D18" s="159"/>
      <c r="E18" s="159"/>
      <c r="F18" s="39">
        <v>16</v>
      </c>
      <c r="G18" s="45">
        <v>25</v>
      </c>
      <c r="H18" s="28"/>
    </row>
    <row r="19" spans="1:8" ht="12.15" customHeight="1">
      <c r="A19" s="153"/>
      <c r="B19" s="125"/>
      <c r="C19" s="159" t="s">
        <v>95</v>
      </c>
      <c r="D19" s="159"/>
      <c r="E19" s="159"/>
      <c r="F19" s="39">
        <v>17</v>
      </c>
      <c r="G19" s="45">
        <v>1</v>
      </c>
      <c r="H19" s="28"/>
    </row>
    <row r="20" spans="1:8" ht="12.15" customHeight="1">
      <c r="A20" s="153"/>
      <c r="B20" s="125"/>
      <c r="C20" s="155" t="s">
        <v>96</v>
      </c>
      <c r="D20" s="155"/>
      <c r="E20" s="155"/>
      <c r="F20" s="39">
        <v>18</v>
      </c>
      <c r="G20" s="45">
        <v>182</v>
      </c>
      <c r="H20" s="28"/>
    </row>
    <row r="21" spans="1:8" ht="12.15" customHeight="1">
      <c r="A21" s="153"/>
      <c r="B21" s="161" t="s">
        <v>79</v>
      </c>
      <c r="C21" s="60" t="s">
        <v>97</v>
      </c>
      <c r="D21" s="63"/>
      <c r="E21" s="67"/>
      <c r="F21" s="39">
        <v>19</v>
      </c>
      <c r="G21" s="45">
        <v>9</v>
      </c>
      <c r="H21" s="28"/>
    </row>
    <row r="22" spans="1:8" ht="12.15" customHeight="1">
      <c r="A22" s="153"/>
      <c r="B22" s="162"/>
      <c r="C22" s="61" t="s">
        <v>98</v>
      </c>
      <c r="D22" s="64"/>
      <c r="E22" s="68"/>
      <c r="F22" s="39">
        <v>20</v>
      </c>
      <c r="G22" s="45">
        <v>8</v>
      </c>
      <c r="H22" s="28"/>
    </row>
    <row r="23" spans="1:8" ht="12.15" customHeight="1">
      <c r="A23" s="153"/>
      <c r="B23" s="162"/>
      <c r="C23" s="60" t="s">
        <v>99</v>
      </c>
      <c r="D23" s="63"/>
      <c r="E23" s="67"/>
      <c r="F23" s="39">
        <v>21</v>
      </c>
      <c r="G23" s="45"/>
      <c r="H23" s="28"/>
    </row>
    <row r="24" spans="1:8" ht="12.15" customHeight="1">
      <c r="A24" s="153"/>
      <c r="B24" s="162"/>
      <c r="C24" s="61" t="s">
        <v>100</v>
      </c>
      <c r="D24" s="64"/>
      <c r="E24" s="68"/>
      <c r="F24" s="39">
        <v>22</v>
      </c>
      <c r="G24" s="45"/>
      <c r="H24" s="28"/>
    </row>
    <row r="25" spans="1:8" ht="12.15" customHeight="1">
      <c r="A25" s="153"/>
      <c r="B25" s="162"/>
      <c r="C25" s="61" t="s">
        <v>101</v>
      </c>
      <c r="D25" s="64"/>
      <c r="E25" s="68"/>
      <c r="F25" s="39">
        <v>23</v>
      </c>
      <c r="G25" s="45"/>
      <c r="H25" s="28"/>
    </row>
    <row r="26" spans="1:8" ht="12.15" customHeight="1">
      <c r="A26" s="153"/>
      <c r="B26" s="162"/>
      <c r="C26" s="59" t="s">
        <v>102</v>
      </c>
      <c r="D26" s="65"/>
      <c r="E26" s="65"/>
      <c r="F26" s="39">
        <v>24</v>
      </c>
      <c r="G26" s="45"/>
      <c r="H26" s="28"/>
    </row>
    <row r="27" spans="1:8" ht="12.15" customHeight="1">
      <c r="A27" s="154"/>
      <c r="B27" s="163"/>
      <c r="C27" s="62" t="s">
        <v>103</v>
      </c>
      <c r="D27" s="66"/>
      <c r="E27" s="69"/>
      <c r="F27" s="39">
        <v>25</v>
      </c>
      <c r="G27" s="45"/>
      <c r="H27" s="28"/>
    </row>
    <row r="28" spans="1:8" ht="27.15" customHeight="1">
      <c r="A28" s="152" t="s">
        <v>28</v>
      </c>
      <c r="B28" s="167" t="s">
        <v>80</v>
      </c>
      <c r="C28" s="168"/>
      <c r="D28" s="168"/>
      <c r="E28" s="169"/>
      <c r="F28" s="39">
        <v>26</v>
      </c>
      <c r="G28" s="45">
        <v>8</v>
      </c>
      <c r="H28" s="28"/>
    </row>
    <row r="29" spans="1:8" ht="12.15" customHeight="1">
      <c r="A29" s="153"/>
      <c r="B29" s="166" t="s">
        <v>81</v>
      </c>
      <c r="C29" s="156" t="s">
        <v>104</v>
      </c>
      <c r="D29" s="157"/>
      <c r="E29" s="158"/>
      <c r="F29" s="39">
        <v>27</v>
      </c>
      <c r="G29" s="45">
        <v>1</v>
      </c>
      <c r="H29" s="28"/>
    </row>
    <row r="30" spans="1:8" ht="12.15" customHeight="1">
      <c r="A30" s="153"/>
      <c r="B30" s="166"/>
      <c r="C30" s="124" t="s">
        <v>105</v>
      </c>
      <c r="D30" s="156" t="s">
        <v>117</v>
      </c>
      <c r="E30" s="158"/>
      <c r="F30" s="39">
        <v>28</v>
      </c>
      <c r="G30" s="45"/>
      <c r="H30" s="28"/>
    </row>
    <row r="31" spans="1:8" ht="12.15" customHeight="1">
      <c r="A31" s="153"/>
      <c r="B31" s="166"/>
      <c r="C31" s="124"/>
      <c r="D31" s="156" t="s">
        <v>118</v>
      </c>
      <c r="E31" s="158"/>
      <c r="F31" s="39">
        <v>29</v>
      </c>
      <c r="G31" s="45">
        <v>1</v>
      </c>
      <c r="H31" s="28"/>
    </row>
    <row r="32" spans="1:8" ht="12.15" customHeight="1">
      <c r="A32" s="153"/>
      <c r="B32" s="166"/>
      <c r="C32" s="156" t="s">
        <v>106</v>
      </c>
      <c r="D32" s="157"/>
      <c r="E32" s="158"/>
      <c r="F32" s="39">
        <v>30</v>
      </c>
      <c r="G32" s="45"/>
      <c r="H32" s="28"/>
    </row>
    <row r="33" spans="1:8" ht="12.15" customHeight="1">
      <c r="A33" s="153"/>
      <c r="B33" s="166"/>
      <c r="C33" s="156" t="s">
        <v>107</v>
      </c>
      <c r="D33" s="157"/>
      <c r="E33" s="158"/>
      <c r="F33" s="39">
        <v>31</v>
      </c>
      <c r="G33" s="45"/>
      <c r="H33" s="28"/>
    </row>
    <row r="34" spans="1:8" ht="12.15" customHeight="1">
      <c r="A34" s="153"/>
      <c r="B34" s="166" t="s">
        <v>82</v>
      </c>
      <c r="C34" s="156" t="s">
        <v>108</v>
      </c>
      <c r="D34" s="157"/>
      <c r="E34" s="158"/>
      <c r="F34" s="39">
        <v>32</v>
      </c>
      <c r="G34" s="45">
        <v>2</v>
      </c>
      <c r="H34" s="28"/>
    </row>
    <row r="35" spans="1:8" ht="12.15" customHeight="1">
      <c r="A35" s="153"/>
      <c r="B35" s="166"/>
      <c r="C35" s="156" t="s">
        <v>109</v>
      </c>
      <c r="D35" s="157"/>
      <c r="E35" s="158"/>
      <c r="F35" s="39">
        <v>33</v>
      </c>
      <c r="G35" s="45"/>
      <c r="H35" s="28"/>
    </row>
    <row r="36" spans="1:8" ht="12.15" customHeight="1">
      <c r="A36" s="153"/>
      <c r="B36" s="166"/>
      <c r="C36" s="156" t="s">
        <v>110</v>
      </c>
      <c r="D36" s="157"/>
      <c r="E36" s="158"/>
      <c r="F36" s="39">
        <v>34</v>
      </c>
      <c r="G36" s="45"/>
      <c r="H36" s="28"/>
    </row>
    <row r="37" spans="1:8" ht="12.15" customHeight="1">
      <c r="A37" s="153"/>
      <c r="B37" s="171" t="s">
        <v>83</v>
      </c>
      <c r="C37" s="172"/>
      <c r="D37" s="172"/>
      <c r="E37" s="173"/>
      <c r="F37" s="39">
        <v>35</v>
      </c>
      <c r="G37" s="45">
        <f>SUM(G38:G42)</f>
        <v>0</v>
      </c>
      <c r="H37" s="28"/>
    </row>
    <row r="38" spans="1:8" ht="12.15" customHeight="1">
      <c r="A38" s="153"/>
      <c r="B38" s="149" t="s">
        <v>84</v>
      </c>
      <c r="C38" s="143" t="s">
        <v>111</v>
      </c>
      <c r="D38" s="144"/>
      <c r="E38" s="145"/>
      <c r="F38" s="39">
        <v>36</v>
      </c>
      <c r="G38" s="45"/>
      <c r="H38" s="28"/>
    </row>
    <row r="39" spans="1:8" ht="12.15" customHeight="1">
      <c r="A39" s="153"/>
      <c r="B39" s="150"/>
      <c r="C39" s="143" t="s">
        <v>112</v>
      </c>
      <c r="D39" s="144"/>
      <c r="E39" s="145"/>
      <c r="F39" s="39">
        <v>37</v>
      </c>
      <c r="G39" s="45"/>
      <c r="H39" s="28"/>
    </row>
    <row r="40" spans="1:8" ht="12.15" customHeight="1">
      <c r="A40" s="153"/>
      <c r="B40" s="150"/>
      <c r="C40" s="143" t="s">
        <v>113</v>
      </c>
      <c r="D40" s="144"/>
      <c r="E40" s="145"/>
      <c r="F40" s="39">
        <v>38</v>
      </c>
      <c r="G40" s="45"/>
      <c r="H40" s="28"/>
    </row>
    <row r="41" spans="1:8" ht="12.15" customHeight="1">
      <c r="A41" s="153"/>
      <c r="B41" s="150"/>
      <c r="C41" s="143" t="s">
        <v>114</v>
      </c>
      <c r="D41" s="144"/>
      <c r="E41" s="145"/>
      <c r="F41" s="39">
        <v>39</v>
      </c>
      <c r="G41" s="45"/>
      <c r="H41" s="28"/>
    </row>
    <row r="42" spans="1:8" ht="12.15" customHeight="1">
      <c r="A42" s="154"/>
      <c r="B42" s="151"/>
      <c r="C42" s="143" t="s">
        <v>115</v>
      </c>
      <c r="D42" s="144"/>
      <c r="E42" s="145"/>
      <c r="F42" s="39">
        <v>40</v>
      </c>
      <c r="G42" s="45"/>
      <c r="H42" s="28"/>
    </row>
    <row r="43" spans="1:8" ht="27.15" customHeight="1">
      <c r="A43" s="146" t="s">
        <v>73</v>
      </c>
      <c r="B43" s="170" t="s">
        <v>80</v>
      </c>
      <c r="C43" s="170"/>
      <c r="D43" s="170"/>
      <c r="E43" s="170"/>
      <c r="F43" s="39">
        <v>41</v>
      </c>
      <c r="G43" s="45">
        <v>113</v>
      </c>
      <c r="H43" s="28"/>
    </row>
    <row r="44" spans="1:8" ht="12.15" customHeight="1">
      <c r="A44" s="147"/>
      <c r="B44" s="166" t="s">
        <v>81</v>
      </c>
      <c r="C44" s="159" t="s">
        <v>104</v>
      </c>
      <c r="D44" s="159"/>
      <c r="E44" s="159"/>
      <c r="F44" s="39">
        <v>42</v>
      </c>
      <c r="G44" s="45">
        <v>27</v>
      </c>
      <c r="H44" s="28"/>
    </row>
    <row r="45" spans="1:8" ht="12.15" customHeight="1">
      <c r="A45" s="147"/>
      <c r="B45" s="166"/>
      <c r="C45" s="124" t="s">
        <v>105</v>
      </c>
      <c r="D45" s="159" t="s">
        <v>117</v>
      </c>
      <c r="E45" s="159"/>
      <c r="F45" s="39">
        <v>43</v>
      </c>
      <c r="G45" s="70">
        <v>8</v>
      </c>
      <c r="H45" s="28"/>
    </row>
    <row r="46" spans="1:8" ht="12.15" customHeight="1">
      <c r="A46" s="147"/>
      <c r="B46" s="166"/>
      <c r="C46" s="124"/>
      <c r="D46" s="159" t="s">
        <v>118</v>
      </c>
      <c r="E46" s="159"/>
      <c r="F46" s="39">
        <v>44</v>
      </c>
      <c r="G46" s="45">
        <v>19</v>
      </c>
      <c r="H46" s="28"/>
    </row>
    <row r="47" spans="1:8" ht="12.15" customHeight="1">
      <c r="A47" s="147"/>
      <c r="B47" s="166"/>
      <c r="C47" s="159" t="s">
        <v>106</v>
      </c>
      <c r="D47" s="159"/>
      <c r="E47" s="159"/>
      <c r="F47" s="39">
        <v>45</v>
      </c>
      <c r="G47" s="45"/>
      <c r="H47" s="28"/>
    </row>
    <row r="48" spans="1:8" ht="12.15" customHeight="1">
      <c r="A48" s="147"/>
      <c r="B48" s="166"/>
      <c r="C48" s="159" t="s">
        <v>107</v>
      </c>
      <c r="D48" s="159"/>
      <c r="E48" s="159"/>
      <c r="F48" s="39">
        <v>46</v>
      </c>
      <c r="G48" s="45">
        <v>2</v>
      </c>
      <c r="H48" s="28"/>
    </row>
    <row r="49" spans="1:8" ht="12.15" customHeight="1">
      <c r="A49" s="147"/>
      <c r="B49" s="166" t="s">
        <v>82</v>
      </c>
      <c r="C49" s="159" t="s">
        <v>108</v>
      </c>
      <c r="D49" s="159"/>
      <c r="E49" s="159"/>
      <c r="F49" s="39">
        <v>47</v>
      </c>
      <c r="G49" s="45">
        <v>43</v>
      </c>
      <c r="H49" s="28"/>
    </row>
    <row r="50" spans="1:8" ht="12.15" customHeight="1">
      <c r="A50" s="147"/>
      <c r="B50" s="166"/>
      <c r="C50" s="159" t="s">
        <v>109</v>
      </c>
      <c r="D50" s="159"/>
      <c r="E50" s="159"/>
      <c r="F50" s="39">
        <v>48</v>
      </c>
      <c r="G50" s="45">
        <v>13</v>
      </c>
      <c r="H50" s="28"/>
    </row>
    <row r="51" spans="1:8" ht="12.15" customHeight="1">
      <c r="A51" s="147"/>
      <c r="B51" s="166"/>
      <c r="C51" s="159" t="s">
        <v>110</v>
      </c>
      <c r="D51" s="159"/>
      <c r="E51" s="159"/>
      <c r="F51" s="39">
        <v>49</v>
      </c>
      <c r="G51" s="45">
        <v>2</v>
      </c>
      <c r="H51" s="28"/>
    </row>
    <row r="52" spans="1:8" ht="12.15" customHeight="1">
      <c r="A52" s="147"/>
      <c r="B52" s="176" t="s">
        <v>83</v>
      </c>
      <c r="C52" s="176"/>
      <c r="D52" s="176"/>
      <c r="E52" s="176"/>
      <c r="F52" s="39">
        <v>50</v>
      </c>
      <c r="G52" s="45">
        <f>SUM(G53:G57)</f>
        <v>0</v>
      </c>
      <c r="H52" s="28"/>
    </row>
    <row r="53" spans="1:8" ht="12.15" customHeight="1">
      <c r="A53" s="147"/>
      <c r="B53" s="149" t="s">
        <v>84</v>
      </c>
      <c r="C53" s="155" t="s">
        <v>111</v>
      </c>
      <c r="D53" s="155"/>
      <c r="E53" s="155"/>
      <c r="F53" s="39">
        <v>51</v>
      </c>
      <c r="G53" s="45"/>
      <c r="H53" s="28"/>
    </row>
    <row r="54" spans="1:8" ht="12.15" customHeight="1">
      <c r="A54" s="147"/>
      <c r="B54" s="150"/>
      <c r="C54" s="155" t="s">
        <v>112</v>
      </c>
      <c r="D54" s="155"/>
      <c r="E54" s="155"/>
      <c r="F54" s="39">
        <v>52</v>
      </c>
      <c r="G54" s="45"/>
      <c r="H54" s="28"/>
    </row>
    <row r="55" spans="1:8" ht="12.15" customHeight="1">
      <c r="A55" s="147"/>
      <c r="B55" s="150"/>
      <c r="C55" s="155" t="s">
        <v>113</v>
      </c>
      <c r="D55" s="155"/>
      <c r="E55" s="155"/>
      <c r="F55" s="39">
        <v>53</v>
      </c>
      <c r="G55" s="45"/>
      <c r="H55" s="28"/>
    </row>
    <row r="56" spans="1:8" ht="12.15" customHeight="1">
      <c r="A56" s="147"/>
      <c r="B56" s="150"/>
      <c r="C56" s="155" t="s">
        <v>114</v>
      </c>
      <c r="D56" s="155"/>
      <c r="E56" s="155"/>
      <c r="F56" s="39">
        <v>54</v>
      </c>
      <c r="G56" s="45"/>
      <c r="H56" s="28"/>
    </row>
    <row r="57" spans="1:8" ht="12.15" customHeight="1">
      <c r="A57" s="148"/>
      <c r="B57" s="151"/>
      <c r="C57" s="143" t="s">
        <v>115</v>
      </c>
      <c r="D57" s="144"/>
      <c r="E57" s="145"/>
      <c r="F57" s="39">
        <v>55</v>
      </c>
      <c r="G57" s="45"/>
      <c r="H57" s="28"/>
    </row>
    <row r="58" spans="1:8">
      <c r="A58" s="42"/>
      <c r="B58" s="42"/>
      <c r="C58" s="42"/>
      <c r="D58" s="42"/>
      <c r="E58" s="42"/>
      <c r="F58" s="42"/>
      <c r="G58" s="42"/>
    </row>
    <row r="60" spans="1:8" ht="18.149999999999999" customHeight="1"/>
    <row r="61" spans="1:8" ht="18.149999999999999" customHeight="1"/>
    <row r="62" spans="1:8" ht="18.149999999999999" customHeight="1"/>
    <row r="63" spans="1:8" ht="18.149999999999999" customHeight="1"/>
    <row r="64" spans="1:8" ht="18.149999999999999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Цюрупинський районний суд Херсонської області, 
Початок періоду: 01.01.2019, Кінець періоду: 31.03.2019&amp;LA4D0922D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3.2"/>
  <cols>
    <col min="1" max="1" width="5.109375" customWidth="1"/>
    <col min="2" max="2" width="8.77734375" customWidth="1"/>
    <col min="3" max="3" width="10.44140625" customWidth="1"/>
    <col min="4" max="4" width="38.6640625" customWidth="1"/>
    <col min="5" max="5" width="10.21875" customWidth="1"/>
    <col min="6" max="6" width="10.77734375" customWidth="1"/>
    <col min="7" max="7" width="11.5546875" customWidth="1"/>
    <col min="8" max="8" width="11.21875" customWidth="1"/>
    <col min="9" max="9" width="14.88671875" customWidth="1"/>
    <col min="10" max="255" width="9.109375" customWidth="1"/>
    <col min="256" max="256" width="11.5546875" customWidth="1"/>
  </cols>
  <sheetData>
    <row r="1" spans="1:10" ht="15.6">
      <c r="A1" s="175" t="s">
        <v>123</v>
      </c>
      <c r="B1" s="175"/>
      <c r="C1" s="175"/>
      <c r="D1" s="175"/>
      <c r="E1" s="56"/>
      <c r="F1" s="56"/>
      <c r="G1" s="56"/>
      <c r="H1" s="56"/>
      <c r="I1" s="74"/>
    </row>
    <row r="2" spans="1:10" ht="18.75" customHeight="1">
      <c r="A2" s="192" t="s">
        <v>25</v>
      </c>
      <c r="B2" s="193"/>
      <c r="C2" s="193"/>
      <c r="D2" s="193"/>
      <c r="E2" s="193"/>
      <c r="F2" s="193"/>
      <c r="G2" s="194"/>
      <c r="H2" s="31" t="s">
        <v>121</v>
      </c>
      <c r="I2" s="31" t="s">
        <v>122</v>
      </c>
      <c r="J2" s="28"/>
    </row>
    <row r="3" spans="1:10">
      <c r="A3" s="127" t="s">
        <v>27</v>
      </c>
      <c r="B3" s="180" t="s">
        <v>135</v>
      </c>
      <c r="C3" s="181"/>
      <c r="D3" s="181"/>
      <c r="E3" s="181"/>
      <c r="F3" s="181"/>
      <c r="G3" s="182"/>
      <c r="H3" s="39">
        <v>1</v>
      </c>
      <c r="I3" s="45">
        <v>58</v>
      </c>
      <c r="J3" s="28"/>
    </row>
    <row r="4" spans="1:10" ht="14.55" customHeight="1">
      <c r="A4" s="127"/>
      <c r="B4" s="149" t="s">
        <v>136</v>
      </c>
      <c r="C4" s="186" t="s">
        <v>159</v>
      </c>
      <c r="D4" s="187"/>
      <c r="E4" s="187"/>
      <c r="F4" s="187"/>
      <c r="G4" s="188"/>
      <c r="H4" s="39">
        <v>2</v>
      </c>
      <c r="I4" s="45">
        <v>48</v>
      </c>
      <c r="J4" s="28"/>
    </row>
    <row r="5" spans="1:10" ht="14.55" customHeight="1">
      <c r="A5" s="127"/>
      <c r="B5" s="150"/>
      <c r="C5" s="183" t="s">
        <v>160</v>
      </c>
      <c r="D5" s="184"/>
      <c r="E5" s="184"/>
      <c r="F5" s="184"/>
      <c r="G5" s="185"/>
      <c r="H5" s="39">
        <v>3</v>
      </c>
      <c r="I5" s="45">
        <v>4</v>
      </c>
      <c r="J5" s="28"/>
    </row>
    <row r="6" spans="1:10" ht="14.55" customHeight="1">
      <c r="A6" s="127"/>
      <c r="B6" s="150"/>
      <c r="C6" s="186" t="s">
        <v>161</v>
      </c>
      <c r="D6" s="187"/>
      <c r="E6" s="187"/>
      <c r="F6" s="187"/>
      <c r="G6" s="188"/>
      <c r="H6" s="39">
        <v>4</v>
      </c>
      <c r="I6" s="45"/>
      <c r="J6" s="28"/>
    </row>
    <row r="7" spans="1:10" ht="14.55" customHeight="1">
      <c r="A7" s="127"/>
      <c r="B7" s="150"/>
      <c r="C7" s="186" t="s">
        <v>162</v>
      </c>
      <c r="D7" s="187"/>
      <c r="E7" s="187"/>
      <c r="F7" s="187"/>
      <c r="G7" s="188"/>
      <c r="H7" s="39">
        <v>5</v>
      </c>
      <c r="I7" s="45">
        <v>9</v>
      </c>
      <c r="J7" s="28"/>
    </row>
    <row r="8" spans="1:10" ht="14.55" customHeight="1">
      <c r="A8" s="127"/>
      <c r="B8" s="150"/>
      <c r="C8" s="186" t="s">
        <v>163</v>
      </c>
      <c r="D8" s="187"/>
      <c r="E8" s="187"/>
      <c r="F8" s="187"/>
      <c r="G8" s="188"/>
      <c r="H8" s="39">
        <v>6</v>
      </c>
      <c r="I8" s="45"/>
      <c r="J8" s="28"/>
    </row>
    <row r="9" spans="1:10" ht="14.55" customHeight="1">
      <c r="A9" s="127"/>
      <c r="B9" s="151"/>
      <c r="C9" s="186" t="s">
        <v>164</v>
      </c>
      <c r="D9" s="187"/>
      <c r="E9" s="187"/>
      <c r="F9" s="187"/>
      <c r="G9" s="188"/>
      <c r="H9" s="39">
        <v>7</v>
      </c>
      <c r="I9" s="45"/>
      <c r="J9" s="28"/>
    </row>
    <row r="10" spans="1:10">
      <c r="A10" s="127"/>
      <c r="B10" s="177" t="s">
        <v>137</v>
      </c>
      <c r="C10" s="178"/>
      <c r="D10" s="178"/>
      <c r="E10" s="178"/>
      <c r="F10" s="178"/>
      <c r="G10" s="179"/>
      <c r="H10" s="39">
        <v>8</v>
      </c>
      <c r="I10" s="45"/>
      <c r="J10" s="28"/>
    </row>
    <row r="11" spans="1:10">
      <c r="A11" s="127"/>
      <c r="B11" s="177" t="s">
        <v>138</v>
      </c>
      <c r="C11" s="178"/>
      <c r="D11" s="178"/>
      <c r="E11" s="178"/>
      <c r="F11" s="178"/>
      <c r="G11" s="179"/>
      <c r="H11" s="39">
        <v>9</v>
      </c>
      <c r="I11" s="45"/>
      <c r="J11" s="28"/>
    </row>
    <row r="12" spans="1:10">
      <c r="A12" s="127"/>
      <c r="B12" s="177" t="s">
        <v>139</v>
      </c>
      <c r="C12" s="178"/>
      <c r="D12" s="178"/>
      <c r="E12" s="178"/>
      <c r="F12" s="178"/>
      <c r="G12" s="179"/>
      <c r="H12" s="39">
        <v>10</v>
      </c>
      <c r="I12" s="45">
        <v>1</v>
      </c>
      <c r="J12" s="28"/>
    </row>
    <row r="13" spans="1:10">
      <c r="A13" s="127"/>
      <c r="B13" s="177" t="s">
        <v>140</v>
      </c>
      <c r="C13" s="178"/>
      <c r="D13" s="178"/>
      <c r="E13" s="178"/>
      <c r="F13" s="178"/>
      <c r="G13" s="179"/>
      <c r="H13" s="39">
        <v>11</v>
      </c>
      <c r="I13" s="45"/>
      <c r="J13" s="28"/>
    </row>
    <row r="14" spans="1:10">
      <c r="A14" s="127"/>
      <c r="B14" s="189" t="s">
        <v>141</v>
      </c>
      <c r="C14" s="190"/>
      <c r="D14" s="190"/>
      <c r="E14" s="190"/>
      <c r="F14" s="190"/>
      <c r="G14" s="191"/>
      <c r="H14" s="39">
        <v>12</v>
      </c>
      <c r="I14" s="45"/>
      <c r="J14" s="28"/>
    </row>
    <row r="15" spans="1:10">
      <c r="A15" s="127"/>
      <c r="B15" s="189" t="s">
        <v>142</v>
      </c>
      <c r="C15" s="190"/>
      <c r="D15" s="190"/>
      <c r="E15" s="190"/>
      <c r="F15" s="190"/>
      <c r="G15" s="191"/>
      <c r="H15" s="39">
        <v>13</v>
      </c>
      <c r="I15" s="45"/>
      <c r="J15" s="28"/>
    </row>
    <row r="16" spans="1:10">
      <c r="A16" s="127"/>
      <c r="B16" s="195" t="s">
        <v>143</v>
      </c>
      <c r="C16" s="196"/>
      <c r="D16" s="196"/>
      <c r="E16" s="196"/>
      <c r="F16" s="196"/>
      <c r="G16" s="197"/>
      <c r="H16" s="39">
        <v>14</v>
      </c>
      <c r="I16" s="45"/>
      <c r="J16" s="28"/>
    </row>
    <row r="17" spans="1:10">
      <c r="A17" s="127"/>
      <c r="B17" s="195" t="s">
        <v>144</v>
      </c>
      <c r="C17" s="196"/>
      <c r="D17" s="196"/>
      <c r="E17" s="196"/>
      <c r="F17" s="196"/>
      <c r="G17" s="197"/>
      <c r="H17" s="39">
        <v>15</v>
      </c>
      <c r="I17" s="45"/>
      <c r="J17" s="28"/>
    </row>
    <row r="18" spans="1:10">
      <c r="A18" s="127"/>
      <c r="B18" s="177" t="s">
        <v>145</v>
      </c>
      <c r="C18" s="178"/>
      <c r="D18" s="178"/>
      <c r="E18" s="178"/>
      <c r="F18" s="178"/>
      <c r="G18" s="179"/>
      <c r="H18" s="39">
        <v>16</v>
      </c>
      <c r="I18" s="45"/>
      <c r="J18" s="28"/>
    </row>
    <row r="19" spans="1:10">
      <c r="A19" s="127"/>
      <c r="B19" s="177" t="s">
        <v>146</v>
      </c>
      <c r="C19" s="178"/>
      <c r="D19" s="178"/>
      <c r="E19" s="178"/>
      <c r="F19" s="178"/>
      <c r="G19" s="179"/>
      <c r="H19" s="39">
        <v>17</v>
      </c>
      <c r="I19" s="45">
        <v>1</v>
      </c>
      <c r="J19" s="28"/>
    </row>
    <row r="20" spans="1:10">
      <c r="A20" s="127"/>
      <c r="B20" s="177" t="s">
        <v>147</v>
      </c>
      <c r="C20" s="178"/>
      <c r="D20" s="178"/>
      <c r="E20" s="178"/>
      <c r="F20" s="178"/>
      <c r="G20" s="179"/>
      <c r="H20" s="39">
        <v>18</v>
      </c>
      <c r="I20" s="45">
        <v>106</v>
      </c>
      <c r="J20" s="28"/>
    </row>
    <row r="21" spans="1:10">
      <c r="A21" s="127"/>
      <c r="B21" s="177" t="s">
        <v>148</v>
      </c>
      <c r="C21" s="178"/>
      <c r="D21" s="178"/>
      <c r="E21" s="178"/>
      <c r="F21" s="178"/>
      <c r="G21" s="179"/>
      <c r="H21" s="39">
        <v>19</v>
      </c>
      <c r="I21" s="45">
        <v>10</v>
      </c>
      <c r="J21" s="28"/>
    </row>
    <row r="22" spans="1:10">
      <c r="A22" s="127"/>
      <c r="B22" s="177" t="s">
        <v>149</v>
      </c>
      <c r="C22" s="178"/>
      <c r="D22" s="178"/>
      <c r="E22" s="178"/>
      <c r="F22" s="178"/>
      <c r="G22" s="179"/>
      <c r="H22" s="39">
        <v>20</v>
      </c>
      <c r="I22" s="45">
        <v>2</v>
      </c>
      <c r="J22" s="28"/>
    </row>
    <row r="23" spans="1:10">
      <c r="A23" s="127"/>
      <c r="B23" s="177" t="s">
        <v>150</v>
      </c>
      <c r="C23" s="178"/>
      <c r="D23" s="178"/>
      <c r="E23" s="178"/>
      <c r="F23" s="178"/>
      <c r="G23" s="179"/>
      <c r="H23" s="39">
        <v>21</v>
      </c>
      <c r="I23" s="45"/>
      <c r="J23" s="28"/>
    </row>
    <row r="24" spans="1:10" ht="26.55" customHeight="1">
      <c r="A24" s="127"/>
      <c r="B24" s="167" t="s">
        <v>151</v>
      </c>
      <c r="C24" s="168"/>
      <c r="D24" s="168"/>
      <c r="E24" s="168"/>
      <c r="F24" s="168"/>
      <c r="G24" s="169"/>
      <c r="H24" s="39">
        <v>22</v>
      </c>
      <c r="I24" s="45">
        <v>4</v>
      </c>
      <c r="J24" s="28"/>
    </row>
    <row r="25" spans="1:10" ht="16.350000000000001" customHeight="1">
      <c r="A25" s="127" t="s">
        <v>28</v>
      </c>
      <c r="B25" s="127" t="s">
        <v>152</v>
      </c>
      <c r="C25" s="127"/>
      <c r="D25" s="183" t="s">
        <v>167</v>
      </c>
      <c r="E25" s="184"/>
      <c r="F25" s="184"/>
      <c r="G25" s="185"/>
      <c r="H25" s="39">
        <v>23</v>
      </c>
      <c r="I25" s="45"/>
      <c r="J25" s="28"/>
    </row>
    <row r="26" spans="1:10" ht="16.350000000000001" customHeight="1">
      <c r="A26" s="127"/>
      <c r="B26" s="127"/>
      <c r="C26" s="127"/>
      <c r="D26" s="183" t="s">
        <v>168</v>
      </c>
      <c r="E26" s="184"/>
      <c r="F26" s="184"/>
      <c r="G26" s="185"/>
      <c r="H26" s="39">
        <v>24</v>
      </c>
      <c r="I26" s="45">
        <v>2</v>
      </c>
      <c r="J26" s="28"/>
    </row>
    <row r="27" spans="1:10" ht="16.350000000000001" customHeight="1">
      <c r="A27" s="127"/>
      <c r="B27" s="127"/>
      <c r="C27" s="127"/>
      <c r="D27" s="183" t="s">
        <v>169</v>
      </c>
      <c r="E27" s="184"/>
      <c r="F27" s="184"/>
      <c r="G27" s="185"/>
      <c r="H27" s="39">
        <v>25</v>
      </c>
      <c r="I27" s="45">
        <v>2</v>
      </c>
      <c r="J27" s="28"/>
    </row>
    <row r="28" spans="1:10" ht="14.55" customHeight="1">
      <c r="A28" s="127"/>
      <c r="B28" s="127" t="s">
        <v>153</v>
      </c>
      <c r="C28" s="127"/>
      <c r="D28" s="167" t="s">
        <v>170</v>
      </c>
      <c r="E28" s="168"/>
      <c r="F28" s="168"/>
      <c r="G28" s="169"/>
      <c r="H28" s="39">
        <v>26</v>
      </c>
      <c r="I28" s="45">
        <v>34</v>
      </c>
      <c r="J28" s="28"/>
    </row>
    <row r="29" spans="1:10" ht="14.55" customHeight="1">
      <c r="A29" s="127"/>
      <c r="B29" s="127"/>
      <c r="C29" s="127"/>
      <c r="D29" s="167" t="s">
        <v>171</v>
      </c>
      <c r="E29" s="168"/>
      <c r="F29" s="168"/>
      <c r="G29" s="169"/>
      <c r="H29" s="39">
        <v>27</v>
      </c>
      <c r="I29" s="45"/>
      <c r="J29" s="28"/>
    </row>
    <row r="30" spans="1:10" ht="14.55" customHeight="1">
      <c r="A30" s="127"/>
      <c r="B30" s="127"/>
      <c r="C30" s="127"/>
      <c r="D30" s="183" t="s">
        <v>172</v>
      </c>
      <c r="E30" s="184"/>
      <c r="F30" s="184"/>
      <c r="G30" s="185"/>
      <c r="H30" s="39">
        <v>28</v>
      </c>
      <c r="I30" s="45"/>
      <c r="J30" s="28"/>
    </row>
    <row r="31" spans="1:10" ht="16.350000000000001" customHeight="1">
      <c r="A31" s="127"/>
      <c r="B31" s="127" t="s">
        <v>154</v>
      </c>
      <c r="C31" s="127"/>
      <c r="D31" s="156" t="s">
        <v>173</v>
      </c>
      <c r="E31" s="157"/>
      <c r="F31" s="157"/>
      <c r="G31" s="158"/>
      <c r="H31" s="39">
        <v>29</v>
      </c>
      <c r="I31" s="45"/>
      <c r="J31" s="28"/>
    </row>
    <row r="32" spans="1:10" ht="16.350000000000001" customHeight="1">
      <c r="A32" s="127"/>
      <c r="B32" s="127"/>
      <c r="C32" s="127"/>
      <c r="D32" s="156" t="s">
        <v>174</v>
      </c>
      <c r="E32" s="157"/>
      <c r="F32" s="157"/>
      <c r="G32" s="158"/>
      <c r="H32" s="39">
        <v>30</v>
      </c>
      <c r="I32" s="45"/>
      <c r="J32" s="28"/>
    </row>
    <row r="33" spans="1:10">
      <c r="A33" s="127"/>
      <c r="B33" s="167" t="s">
        <v>155</v>
      </c>
      <c r="C33" s="168"/>
      <c r="D33" s="168"/>
      <c r="E33" s="168"/>
      <c r="F33" s="168"/>
      <c r="G33" s="169"/>
      <c r="H33" s="39">
        <v>31</v>
      </c>
      <c r="I33" s="45"/>
      <c r="J33" s="28"/>
    </row>
    <row r="34" spans="1:10">
      <c r="A34" s="127"/>
      <c r="B34" s="177" t="s">
        <v>146</v>
      </c>
      <c r="C34" s="178"/>
      <c r="D34" s="178"/>
      <c r="E34" s="178"/>
      <c r="F34" s="178"/>
      <c r="G34" s="179"/>
      <c r="H34" s="39">
        <v>32</v>
      </c>
      <c r="I34" s="45"/>
      <c r="J34" s="28"/>
    </row>
    <row r="35" spans="1:10">
      <c r="A35" s="127"/>
      <c r="B35" s="177" t="s">
        <v>147</v>
      </c>
      <c r="C35" s="178"/>
      <c r="D35" s="178"/>
      <c r="E35" s="178"/>
      <c r="F35" s="178"/>
      <c r="G35" s="179"/>
      <c r="H35" s="39">
        <v>33</v>
      </c>
      <c r="I35" s="45">
        <v>2</v>
      </c>
      <c r="J35" s="28"/>
    </row>
    <row r="36" spans="1:10" ht="27.15" customHeight="1">
      <c r="A36" s="127"/>
      <c r="B36" s="167" t="s">
        <v>156</v>
      </c>
      <c r="C36" s="168"/>
      <c r="D36" s="168"/>
      <c r="E36" s="168"/>
      <c r="F36" s="168"/>
      <c r="G36" s="169"/>
      <c r="H36" s="39">
        <v>34</v>
      </c>
      <c r="I36" s="45"/>
      <c r="J36" s="28"/>
    </row>
    <row r="37" spans="1:10">
      <c r="A37" s="127" t="s">
        <v>29</v>
      </c>
      <c r="B37" s="177" t="s">
        <v>157</v>
      </c>
      <c r="C37" s="178"/>
      <c r="D37" s="178"/>
      <c r="E37" s="178"/>
      <c r="F37" s="178"/>
      <c r="G37" s="179"/>
      <c r="H37" s="39">
        <v>35</v>
      </c>
      <c r="I37" s="45">
        <v>122</v>
      </c>
      <c r="J37" s="28"/>
    </row>
    <row r="38" spans="1:10">
      <c r="A38" s="127"/>
      <c r="B38" s="127" t="s">
        <v>153</v>
      </c>
      <c r="C38" s="127"/>
      <c r="D38" s="167" t="s">
        <v>170</v>
      </c>
      <c r="E38" s="168"/>
      <c r="F38" s="168"/>
      <c r="G38" s="169"/>
      <c r="H38" s="39">
        <v>36</v>
      </c>
      <c r="I38" s="45">
        <v>533</v>
      </c>
      <c r="J38" s="28"/>
    </row>
    <row r="39" spans="1:10">
      <c r="A39" s="127"/>
      <c r="B39" s="127"/>
      <c r="C39" s="127"/>
      <c r="D39" s="167" t="s">
        <v>171</v>
      </c>
      <c r="E39" s="168"/>
      <c r="F39" s="168"/>
      <c r="G39" s="169"/>
      <c r="H39" s="39">
        <v>37</v>
      </c>
      <c r="I39" s="45">
        <v>265</v>
      </c>
      <c r="J39" s="28"/>
    </row>
    <row r="40" spans="1:10">
      <c r="A40" s="127"/>
      <c r="B40" s="127"/>
      <c r="C40" s="127"/>
      <c r="D40" s="183" t="s">
        <v>175</v>
      </c>
      <c r="E40" s="184"/>
      <c r="F40" s="184"/>
      <c r="G40" s="185"/>
      <c r="H40" s="39">
        <v>38</v>
      </c>
      <c r="I40" s="45">
        <v>23</v>
      </c>
      <c r="J40" s="28"/>
    </row>
    <row r="41" spans="1:10">
      <c r="A41" s="127"/>
      <c r="B41" s="127" t="s">
        <v>154</v>
      </c>
      <c r="C41" s="127"/>
      <c r="D41" s="156" t="s">
        <v>173</v>
      </c>
      <c r="E41" s="157"/>
      <c r="F41" s="157"/>
      <c r="G41" s="158"/>
      <c r="H41" s="39">
        <v>39</v>
      </c>
      <c r="I41" s="45">
        <v>10880042</v>
      </c>
      <c r="J41" s="28"/>
    </row>
    <row r="42" spans="1:10">
      <c r="A42" s="127"/>
      <c r="B42" s="127"/>
      <c r="C42" s="127"/>
      <c r="D42" s="156" t="s">
        <v>174</v>
      </c>
      <c r="E42" s="157"/>
      <c r="F42" s="157"/>
      <c r="G42" s="158"/>
      <c r="H42" s="39">
        <v>40</v>
      </c>
      <c r="I42" s="45">
        <v>2265271</v>
      </c>
      <c r="J42" s="28"/>
    </row>
    <row r="43" spans="1:10">
      <c r="A43" s="127"/>
      <c r="B43" s="167" t="s">
        <v>155</v>
      </c>
      <c r="C43" s="168"/>
      <c r="D43" s="168"/>
      <c r="E43" s="168"/>
      <c r="F43" s="168"/>
      <c r="G43" s="169"/>
      <c r="H43" s="39">
        <v>41</v>
      </c>
      <c r="I43" s="45"/>
      <c r="J43" s="28"/>
    </row>
    <row r="44" spans="1:10">
      <c r="A44" s="127"/>
      <c r="B44" s="180" t="s">
        <v>158</v>
      </c>
      <c r="C44" s="181"/>
      <c r="D44" s="181"/>
      <c r="E44" s="181"/>
      <c r="F44" s="181"/>
      <c r="G44" s="182"/>
      <c r="H44" s="39">
        <v>42</v>
      </c>
      <c r="I44" s="45">
        <v>5</v>
      </c>
      <c r="J44" s="28"/>
    </row>
    <row r="45" spans="1:10">
      <c r="A45" s="127"/>
      <c r="B45" s="177" t="s">
        <v>146</v>
      </c>
      <c r="C45" s="178"/>
      <c r="D45" s="178"/>
      <c r="E45" s="178"/>
      <c r="F45" s="178"/>
      <c r="G45" s="179"/>
      <c r="H45" s="39">
        <v>43</v>
      </c>
      <c r="I45" s="45"/>
      <c r="J45" s="28"/>
    </row>
    <row r="46" spans="1:10">
      <c r="A46" s="127"/>
      <c r="B46" s="177" t="s">
        <v>147</v>
      </c>
      <c r="C46" s="178"/>
      <c r="D46" s="178"/>
      <c r="E46" s="178"/>
      <c r="F46" s="178"/>
      <c r="G46" s="179"/>
      <c r="H46" s="39">
        <v>44</v>
      </c>
      <c r="I46" s="45">
        <v>37</v>
      </c>
      <c r="J46" s="28"/>
    </row>
    <row r="47" spans="1:10" ht="24.75" customHeight="1">
      <c r="A47" s="127"/>
      <c r="B47" s="167" t="s">
        <v>156</v>
      </c>
      <c r="C47" s="168"/>
      <c r="D47" s="168"/>
      <c r="E47" s="168"/>
      <c r="F47" s="168"/>
      <c r="G47" s="169"/>
      <c r="H47" s="39">
        <v>45</v>
      </c>
      <c r="I47" s="45">
        <v>2</v>
      </c>
      <c r="J47" s="28"/>
    </row>
    <row r="48" spans="1:10">
      <c r="A48" s="167" t="s">
        <v>124</v>
      </c>
      <c r="B48" s="168"/>
      <c r="C48" s="168"/>
      <c r="D48" s="168"/>
      <c r="E48" s="168"/>
      <c r="F48" s="168"/>
      <c r="G48" s="169"/>
      <c r="H48" s="39">
        <v>46</v>
      </c>
      <c r="I48" s="45">
        <v>556</v>
      </c>
      <c r="J48" s="28"/>
    </row>
    <row r="49" spans="1:10" ht="13.8">
      <c r="A49" s="198" t="s">
        <v>125</v>
      </c>
      <c r="B49" s="199"/>
      <c r="C49" s="214" t="s">
        <v>165</v>
      </c>
      <c r="D49" s="215"/>
      <c r="E49" s="215"/>
      <c r="F49" s="215"/>
      <c r="G49" s="216"/>
      <c r="H49" s="39">
        <v>47</v>
      </c>
      <c r="I49" s="45">
        <v>6399878</v>
      </c>
      <c r="J49" s="28"/>
    </row>
    <row r="50" spans="1:10">
      <c r="A50" s="200"/>
      <c r="B50" s="201"/>
      <c r="C50" s="217" t="s">
        <v>166</v>
      </c>
      <c r="D50" s="218"/>
      <c r="E50" s="218"/>
      <c r="F50" s="218"/>
      <c r="G50" s="219"/>
      <c r="H50" s="39">
        <v>48</v>
      </c>
      <c r="I50" s="45">
        <v>91270</v>
      </c>
      <c r="J50" s="28"/>
    </row>
    <row r="51" spans="1:10">
      <c r="A51" s="170" t="s">
        <v>126</v>
      </c>
      <c r="B51" s="170"/>
      <c r="C51" s="170"/>
      <c r="D51" s="170"/>
      <c r="E51" s="170"/>
      <c r="F51" s="170"/>
      <c r="G51" s="170"/>
      <c r="H51" s="170"/>
      <c r="I51" s="170"/>
      <c r="J51" s="28"/>
    </row>
    <row r="52" spans="1:10" ht="14.55" customHeight="1">
      <c r="A52" s="220" t="s">
        <v>127</v>
      </c>
      <c r="B52" s="221"/>
      <c r="C52" s="221"/>
      <c r="D52" s="221"/>
      <c r="E52" s="221"/>
      <c r="F52" s="221"/>
      <c r="G52" s="222"/>
      <c r="H52" s="73">
        <v>49</v>
      </c>
      <c r="I52" s="45">
        <v>7</v>
      </c>
      <c r="J52" s="28"/>
    </row>
    <row r="53" spans="1:10" ht="14.55" customHeight="1">
      <c r="A53" s="202" t="s">
        <v>128</v>
      </c>
      <c r="B53" s="203"/>
      <c r="C53" s="203"/>
      <c r="D53" s="203"/>
      <c r="E53" s="203"/>
      <c r="F53" s="203"/>
      <c r="G53" s="204"/>
      <c r="H53" s="73">
        <v>50</v>
      </c>
      <c r="I53" s="45">
        <v>5</v>
      </c>
      <c r="J53" s="28"/>
    </row>
    <row r="54" spans="1:10" ht="8.4" customHeight="1">
      <c r="A54" s="8"/>
      <c r="B54" s="8"/>
      <c r="C54" s="8"/>
      <c r="D54" s="8"/>
      <c r="E54" s="8"/>
      <c r="F54" s="8"/>
      <c r="G54" s="8"/>
      <c r="H54" s="8"/>
      <c r="I54" s="8"/>
    </row>
    <row r="55" spans="1:10" ht="15.75" customHeight="1">
      <c r="A55" s="71" t="s">
        <v>129</v>
      </c>
      <c r="B55" s="3"/>
      <c r="C55" s="3"/>
      <c r="D55" s="3"/>
      <c r="E55" s="3"/>
      <c r="F55" s="3"/>
      <c r="G55" s="3"/>
      <c r="H55" s="3"/>
      <c r="I55" s="3"/>
    </row>
    <row r="56" spans="1:10" ht="16.350000000000001" customHeight="1">
      <c r="A56" s="208" t="s">
        <v>130</v>
      </c>
      <c r="B56" s="209"/>
      <c r="C56" s="209"/>
      <c r="D56" s="210"/>
      <c r="E56" s="205" t="s">
        <v>176</v>
      </c>
      <c r="F56" s="206"/>
      <c r="G56" s="206"/>
      <c r="H56" s="206"/>
      <c r="I56" s="207"/>
      <c r="J56" s="28"/>
    </row>
    <row r="57" spans="1:10" ht="45.3" customHeight="1">
      <c r="A57" s="211"/>
      <c r="B57" s="212"/>
      <c r="C57" s="212"/>
      <c r="D57" s="213"/>
      <c r="E57" s="72" t="s">
        <v>177</v>
      </c>
      <c r="F57" s="72" t="s">
        <v>178</v>
      </c>
      <c r="G57" s="72" t="s">
        <v>179</v>
      </c>
      <c r="H57" s="72" t="s">
        <v>180</v>
      </c>
      <c r="I57" s="47" t="s">
        <v>181</v>
      </c>
      <c r="J57" s="28"/>
    </row>
    <row r="58" spans="1:10">
      <c r="A58" s="159" t="s">
        <v>131</v>
      </c>
      <c r="B58" s="159"/>
      <c r="C58" s="159"/>
      <c r="D58" s="159"/>
      <c r="E58" s="45">
        <v>375</v>
      </c>
      <c r="F58" s="45">
        <v>31</v>
      </c>
      <c r="G58" s="45">
        <v>6</v>
      </c>
      <c r="H58" s="45">
        <v>3</v>
      </c>
      <c r="I58" s="45">
        <v>1</v>
      </c>
      <c r="J58" s="28"/>
    </row>
    <row r="59" spans="1:10">
      <c r="A59" s="159" t="s">
        <v>132</v>
      </c>
      <c r="B59" s="159"/>
      <c r="C59" s="159"/>
      <c r="D59" s="159"/>
      <c r="E59" s="45">
        <v>9</v>
      </c>
      <c r="F59" s="45">
        <v>4</v>
      </c>
      <c r="G59" s="45"/>
      <c r="H59" s="45"/>
      <c r="I59" s="45"/>
      <c r="J59" s="28"/>
    </row>
    <row r="60" spans="1:10">
      <c r="A60" s="159" t="s">
        <v>133</v>
      </c>
      <c r="B60" s="159"/>
      <c r="C60" s="159"/>
      <c r="D60" s="159"/>
      <c r="E60" s="45">
        <v>151</v>
      </c>
      <c r="F60" s="45">
        <v>184</v>
      </c>
      <c r="G60" s="45">
        <v>10</v>
      </c>
      <c r="H60" s="45"/>
      <c r="I60" s="45"/>
      <c r="J60" s="28"/>
    </row>
    <row r="61" spans="1:10">
      <c r="A61" s="159" t="s">
        <v>134</v>
      </c>
      <c r="B61" s="159"/>
      <c r="C61" s="159"/>
      <c r="D61" s="159"/>
      <c r="E61" s="45">
        <v>359</v>
      </c>
      <c r="F61" s="45">
        <v>4</v>
      </c>
      <c r="G61" s="45"/>
      <c r="H61" s="45"/>
      <c r="I61" s="45"/>
      <c r="J61" s="28"/>
    </row>
    <row r="62" spans="1:10" ht="12.75" customHeight="1">
      <c r="A62" s="8"/>
      <c r="B62" s="8"/>
      <c r="C62" s="8"/>
      <c r="D62" s="8"/>
      <c r="E62" s="8"/>
      <c r="F62" s="8"/>
      <c r="G62" s="8"/>
      <c r="H62" s="8"/>
      <c r="I62" s="8"/>
    </row>
    <row r="63" spans="1:10" ht="12.75" customHeight="1">
      <c r="B63" s="9"/>
      <c r="C63" s="9"/>
      <c r="D63" s="9"/>
      <c r="E63" s="9"/>
      <c r="F63" s="9"/>
      <c r="G63" s="9"/>
      <c r="H63" s="9"/>
      <c r="I63" s="9"/>
    </row>
    <row r="64" spans="1:10" ht="12.75" customHeight="1">
      <c r="B64" s="9"/>
      <c r="C64" s="9"/>
      <c r="D64" s="9"/>
      <c r="E64" s="9"/>
      <c r="F64" s="9"/>
      <c r="G64" s="9"/>
      <c r="H64" s="9"/>
      <c r="I64" s="9"/>
    </row>
    <row r="65" spans="1:9" ht="12.75" customHeight="1">
      <c r="B65" s="9"/>
      <c r="C65" s="9"/>
      <c r="D65" s="9"/>
      <c r="E65" s="9"/>
      <c r="F65" s="9"/>
      <c r="G65" s="9"/>
      <c r="H65" s="9"/>
      <c r="I65" s="9"/>
    </row>
    <row r="66" spans="1:9" ht="12.75" customHeight="1">
      <c r="B66" s="9"/>
      <c r="C66" s="9"/>
      <c r="D66" s="9"/>
      <c r="E66" s="9"/>
      <c r="F66" s="9"/>
      <c r="G66" s="9"/>
      <c r="H66" s="9"/>
      <c r="I66" s="9"/>
    </row>
    <row r="67" spans="1:9" ht="12.75" customHeight="1">
      <c r="A67" s="9"/>
      <c r="B67" s="9"/>
      <c r="C67" s="9"/>
      <c r="D67" s="9"/>
      <c r="E67" s="9"/>
      <c r="F67" s="9"/>
      <c r="G67" s="9"/>
      <c r="H67" s="9"/>
      <c r="I67" s="9"/>
    </row>
    <row r="68" spans="1:9" ht="12.75" customHeight="1">
      <c r="A68" s="9"/>
      <c r="B68" s="9"/>
      <c r="C68" s="9"/>
      <c r="D68" s="9"/>
      <c r="E68" s="9"/>
      <c r="F68" s="9"/>
      <c r="G68" s="9"/>
      <c r="H68" s="9"/>
      <c r="I68" s="9"/>
    </row>
    <row r="69" spans="1:9" ht="12.75" customHeight="1">
      <c r="A69" s="9"/>
      <c r="B69" s="9"/>
      <c r="C69" s="9"/>
      <c r="D69" s="9"/>
      <c r="E69" s="9"/>
      <c r="F69" s="9"/>
      <c r="G69" s="9"/>
      <c r="H69" s="9"/>
      <c r="I69" s="9"/>
    </row>
    <row r="70" spans="1:9" ht="12.75" customHeight="1">
      <c r="A70" s="9"/>
      <c r="B70" s="9"/>
      <c r="C70" s="9"/>
      <c r="D70" s="9"/>
      <c r="E70" s="9"/>
      <c r="F70" s="9"/>
      <c r="G70" s="9"/>
      <c r="H70" s="9"/>
      <c r="I70" s="9"/>
    </row>
    <row r="71" spans="1:9" ht="12.75" customHeight="1">
      <c r="A71" s="9"/>
      <c r="B71" s="9"/>
      <c r="C71" s="9"/>
      <c r="D71" s="9"/>
      <c r="E71" s="9"/>
      <c r="F71" s="9"/>
      <c r="G71" s="9"/>
      <c r="H71" s="9"/>
      <c r="I71" s="9"/>
    </row>
    <row r="72" spans="1:9" ht="12.75" customHeight="1">
      <c r="A72" s="9"/>
      <c r="B72" s="9"/>
      <c r="C72" s="9"/>
      <c r="D72" s="9"/>
      <c r="E72" s="9"/>
      <c r="F72" s="9"/>
      <c r="G72" s="9"/>
      <c r="H72" s="9"/>
      <c r="I72" s="9"/>
    </row>
    <row r="73" spans="1:9" ht="12.75" customHeight="1">
      <c r="A73" s="9"/>
      <c r="B73" s="9"/>
      <c r="C73" s="9"/>
      <c r="D73" s="9"/>
      <c r="E73" s="9"/>
      <c r="F73" s="9"/>
      <c r="G73" s="9"/>
      <c r="H73" s="9"/>
      <c r="I73" s="9"/>
    </row>
    <row r="74" spans="1:9" ht="12.75" customHeight="1">
      <c r="A74" s="9"/>
      <c r="B74" s="9"/>
      <c r="C74" s="9"/>
      <c r="D74" s="9"/>
      <c r="E74" s="9"/>
      <c r="F74" s="9"/>
      <c r="G74" s="9"/>
      <c r="H74" s="9"/>
      <c r="I74" s="9"/>
    </row>
    <row r="75" spans="1:9" ht="12.75" customHeight="1">
      <c r="A75" s="9"/>
      <c r="B75" s="9"/>
      <c r="C75" s="9"/>
      <c r="D75" s="9"/>
      <c r="E75" s="9"/>
      <c r="F75" s="9"/>
      <c r="G75" s="9"/>
      <c r="H75" s="9"/>
      <c r="I75" s="9"/>
    </row>
    <row r="76" spans="1:9" ht="12.75" customHeight="1">
      <c r="A76" s="9"/>
      <c r="B76" s="9"/>
      <c r="C76" s="9"/>
      <c r="D76" s="9"/>
      <c r="E76" s="9"/>
      <c r="F76" s="9"/>
      <c r="G76" s="9"/>
      <c r="H76" s="9"/>
      <c r="I76" s="9"/>
    </row>
    <row r="77" spans="1:9" ht="12.75" customHeight="1">
      <c r="A77" s="9"/>
      <c r="B77" s="9"/>
      <c r="C77" s="9"/>
      <c r="D77" s="9"/>
      <c r="E77" s="9"/>
      <c r="F77" s="9"/>
      <c r="G77" s="9"/>
      <c r="H77" s="9"/>
      <c r="I77" s="9"/>
    </row>
    <row r="78" spans="1:9" ht="12.75" customHeight="1">
      <c r="A78" s="9"/>
      <c r="B78" s="9"/>
      <c r="C78" s="9"/>
      <c r="D78" s="9"/>
      <c r="E78" s="9"/>
      <c r="F78" s="9"/>
      <c r="G78" s="9"/>
      <c r="H78" s="9"/>
      <c r="I78" s="9"/>
    </row>
    <row r="79" spans="1:9" ht="12.75" customHeight="1">
      <c r="A79" s="9"/>
      <c r="B79" s="9"/>
      <c r="C79" s="9"/>
      <c r="D79" s="9"/>
      <c r="E79" s="9"/>
      <c r="F79" s="9"/>
      <c r="G79" s="9"/>
      <c r="H79" s="9"/>
      <c r="I79" s="9"/>
    </row>
    <row r="80" spans="1:9" ht="12.75" customHeight="1">
      <c r="A80" s="9"/>
      <c r="B80" s="9"/>
      <c r="C80" s="9"/>
      <c r="D80" s="9"/>
      <c r="E80" s="9"/>
      <c r="F80" s="9"/>
      <c r="G80" s="9"/>
      <c r="H80" s="9"/>
      <c r="I80" s="9"/>
    </row>
    <row r="81" spans="1:9" ht="12.75" customHeight="1">
      <c r="A81" s="9"/>
      <c r="B81" s="9"/>
      <c r="C81" s="9"/>
      <c r="D81" s="9"/>
      <c r="E81" s="9"/>
      <c r="F81" s="9"/>
      <c r="G81" s="9"/>
      <c r="H81" s="9"/>
      <c r="I81" s="9"/>
    </row>
    <row r="82" spans="1:9" ht="12.75" customHeight="1">
      <c r="A82" s="9"/>
      <c r="B82" s="9"/>
      <c r="C82" s="9"/>
      <c r="D82" s="9"/>
      <c r="E82" s="9"/>
      <c r="F82" s="9"/>
      <c r="G82" s="9"/>
      <c r="H82" s="9"/>
      <c r="I82" s="9"/>
    </row>
    <row r="83" spans="1:9" ht="12.75" customHeight="1">
      <c r="A83" s="9"/>
      <c r="B83" s="9"/>
      <c r="C83" s="9"/>
      <c r="D83" s="9"/>
      <c r="E83" s="9"/>
      <c r="F83" s="9"/>
      <c r="G83" s="9"/>
      <c r="H83" s="9"/>
      <c r="I83" s="9"/>
    </row>
    <row r="84" spans="1:9" ht="12.75" customHeight="1">
      <c r="A84" s="9"/>
      <c r="B84" s="9"/>
      <c r="C84" s="9"/>
      <c r="D84" s="9"/>
      <c r="E84" s="9"/>
      <c r="F84" s="9"/>
      <c r="G84" s="9"/>
      <c r="H84" s="9"/>
      <c r="I84" s="9"/>
    </row>
    <row r="85" spans="1:9" ht="12.75" customHeight="1">
      <c r="A85" s="9"/>
      <c r="B85" s="9"/>
      <c r="C85" s="9"/>
      <c r="D85" s="9"/>
      <c r="E85" s="9"/>
      <c r="F85" s="9"/>
      <c r="G85" s="9"/>
      <c r="H85" s="9"/>
      <c r="I85" s="9"/>
    </row>
    <row r="86" spans="1:9" ht="12.75" customHeight="1">
      <c r="A86" s="9"/>
      <c r="B86" s="9"/>
      <c r="C86" s="9"/>
      <c r="D86" s="9"/>
      <c r="E86" s="9"/>
      <c r="F86" s="9"/>
      <c r="G86" s="9"/>
      <c r="H86" s="9"/>
      <c r="I86" s="9"/>
    </row>
    <row r="87" spans="1:9" ht="12.75" customHeight="1">
      <c r="A87" s="9"/>
      <c r="B87" s="9"/>
      <c r="C87" s="9"/>
      <c r="D87" s="9"/>
      <c r="E87" s="9"/>
      <c r="F87" s="9"/>
      <c r="G87" s="9"/>
      <c r="H87" s="9"/>
      <c r="I87" s="9"/>
    </row>
    <row r="88" spans="1:9" ht="12.75" customHeight="1">
      <c r="A88" s="9"/>
      <c r="B88" s="9"/>
      <c r="C88" s="9"/>
      <c r="D88" s="9"/>
      <c r="E88" s="9"/>
      <c r="F88" s="9"/>
      <c r="G88" s="9"/>
      <c r="H88" s="9"/>
      <c r="I88" s="9"/>
    </row>
    <row r="89" spans="1:9" ht="12.75" customHeight="1">
      <c r="A89" s="9"/>
      <c r="B89" s="9"/>
      <c r="C89" s="9"/>
      <c r="D89" s="9"/>
      <c r="E89" s="9"/>
      <c r="F89" s="9"/>
      <c r="G89" s="9"/>
      <c r="H89" s="9"/>
      <c r="I89" s="9"/>
    </row>
    <row r="90" spans="1:9" ht="12.75" customHeight="1">
      <c r="A90" s="9"/>
      <c r="B90" s="9"/>
      <c r="C90" s="9"/>
      <c r="D90" s="9"/>
      <c r="E90" s="9"/>
      <c r="F90" s="9"/>
      <c r="G90" s="9"/>
      <c r="H90" s="9"/>
      <c r="I90" s="9"/>
    </row>
    <row r="91" spans="1:9" ht="12.75" customHeight="1">
      <c r="A91" s="9"/>
      <c r="B91" s="9"/>
      <c r="C91" s="9"/>
      <c r="D91" s="9"/>
      <c r="E91" s="9"/>
      <c r="F91" s="9"/>
      <c r="G91" s="9"/>
      <c r="H91" s="9"/>
      <c r="I91" s="9"/>
    </row>
    <row r="92" spans="1:9" ht="12.75" customHeight="1">
      <c r="A92" s="9"/>
      <c r="B92" s="9"/>
      <c r="C92" s="9"/>
      <c r="D92" s="9"/>
      <c r="E92" s="9"/>
      <c r="F92" s="9"/>
      <c r="G92" s="9"/>
      <c r="H92" s="9"/>
      <c r="I92" s="9"/>
    </row>
    <row r="93" spans="1:9" ht="12.75" customHeight="1">
      <c r="A93" s="9"/>
      <c r="B93" s="9"/>
      <c r="C93" s="9"/>
      <c r="D93" s="9"/>
      <c r="E93" s="9"/>
      <c r="F93" s="9"/>
      <c r="G93" s="9"/>
      <c r="H93" s="9"/>
      <c r="I93" s="9"/>
    </row>
    <row r="94" spans="1:9" ht="12.75" customHeight="1">
      <c r="A94" s="9"/>
      <c r="B94" s="9"/>
      <c r="C94" s="9"/>
      <c r="D94" s="9"/>
      <c r="E94" s="9"/>
      <c r="F94" s="9"/>
      <c r="G94" s="9"/>
      <c r="H94" s="9"/>
      <c r="I94" s="9"/>
    </row>
    <row r="95" spans="1:9" ht="12.75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2.75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2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2.7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2.7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2.75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75" customHeight="1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7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7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75" customHeight="1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75" customHeight="1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75" customHeight="1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7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7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7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7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75" customHeight="1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75" customHeight="1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75" customHeight="1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75" customHeight="1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75" customHeight="1">
      <c r="A115" s="9"/>
    </row>
    <row r="116" spans="1:9" ht="12.75" customHeight="1">
      <c r="A116" s="9"/>
    </row>
    <row r="117" spans="1:9" ht="12.75" customHeight="1">
      <c r="A117" s="9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Цюрупинський районний суд Херсонської області, 
Початок періоду: 01.01.2019, Кінець періоду: 31.03.2019&amp;LA4D0922D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3.2"/>
  <cols>
    <col min="1" max="1" width="4.44140625" customWidth="1"/>
    <col min="2" max="2" width="60.109375" customWidth="1"/>
    <col min="3" max="3" width="11.21875" customWidth="1"/>
    <col min="4" max="4" width="15.33203125" customWidth="1"/>
    <col min="5" max="256" width="11.5546875" customWidth="1"/>
  </cols>
  <sheetData>
    <row r="1" spans="1:5" ht="18.149999999999999" customHeight="1">
      <c r="A1" s="75" t="s">
        <v>182</v>
      </c>
      <c r="B1" s="83"/>
      <c r="C1" s="83"/>
      <c r="D1" s="83"/>
    </row>
    <row r="2" spans="1:5" ht="25.35" customHeight="1">
      <c r="A2" s="192" t="s">
        <v>25</v>
      </c>
      <c r="B2" s="194"/>
      <c r="C2" s="31" t="s">
        <v>121</v>
      </c>
      <c r="D2" s="31" t="s">
        <v>122</v>
      </c>
      <c r="E2" s="28"/>
    </row>
    <row r="3" spans="1:5" ht="27.75" customHeight="1">
      <c r="A3" s="170" t="s">
        <v>183</v>
      </c>
      <c r="B3" s="170"/>
      <c r="C3" s="39">
        <v>1</v>
      </c>
      <c r="D3" s="90">
        <f>IF('розділ 1 '!J42&lt;&gt;0,'розділ 1 '!K42/'розділ 1 '!J42,0)</f>
        <v>8.3234244946492272E-2</v>
      </c>
      <c r="E3" s="28"/>
    </row>
    <row r="4" spans="1:5" ht="18.149999999999999" customHeight="1">
      <c r="A4" s="228" t="s">
        <v>136</v>
      </c>
      <c r="B4" s="58" t="s">
        <v>131</v>
      </c>
      <c r="C4" s="39">
        <v>2</v>
      </c>
      <c r="D4" s="90">
        <f>IF('розділ 1 '!J14&lt;&gt;0,'розділ 1 '!K14/'розділ 1 '!J14,0)</f>
        <v>0.18345323741007194</v>
      </c>
      <c r="E4" s="28"/>
    </row>
    <row r="5" spans="1:5" ht="18.149999999999999" customHeight="1">
      <c r="A5" s="229"/>
      <c r="B5" s="58" t="s">
        <v>132</v>
      </c>
      <c r="C5" s="39">
        <v>3</v>
      </c>
      <c r="D5" s="90">
        <f>IF('розділ 1 '!J22&lt;&gt;0,'розділ 1 '!K22/'розділ 1 '!J22,0)</f>
        <v>0</v>
      </c>
      <c r="E5" s="28"/>
    </row>
    <row r="6" spans="1:5" ht="18.149999999999999" customHeight="1">
      <c r="A6" s="229"/>
      <c r="B6" s="58" t="s">
        <v>133</v>
      </c>
      <c r="C6" s="39">
        <v>4</v>
      </c>
      <c r="D6" s="90">
        <f>IF('розділ 1 '!J37&lt;&gt;0,'розділ 1 '!K37/'розділ 1 '!J37,0)</f>
        <v>4.194260485651214E-2</v>
      </c>
      <c r="E6" s="28"/>
    </row>
    <row r="7" spans="1:5" ht="18.149999999999999" customHeight="1">
      <c r="A7" s="230"/>
      <c r="B7" s="58" t="s">
        <v>134</v>
      </c>
      <c r="C7" s="39">
        <v>5</v>
      </c>
      <c r="D7" s="90">
        <f>IF('розділ 1 '!J41&lt;&gt;0,'розділ 1 '!K41/'розділ 1 '!J41,0)</f>
        <v>0</v>
      </c>
      <c r="E7" s="28"/>
    </row>
    <row r="8" spans="1:5" ht="18.149999999999999" customHeight="1">
      <c r="A8" s="170" t="s">
        <v>184</v>
      </c>
      <c r="B8" s="170"/>
      <c r="C8" s="39">
        <v>6</v>
      </c>
      <c r="D8" s="90">
        <f>IF('розділ 1 '!F42&lt;&gt;0,'розділ 1 '!H42/'розділ 1 '!F42,0)</f>
        <v>0.9327317473338802</v>
      </c>
      <c r="E8" s="28"/>
    </row>
    <row r="9" spans="1:5" ht="18.149999999999999" customHeight="1">
      <c r="A9" s="170" t="s">
        <v>185</v>
      </c>
      <c r="B9" s="170"/>
      <c r="C9" s="39">
        <v>7</v>
      </c>
      <c r="D9" s="91">
        <f>IF('розділ 3'!I53&lt;&gt;0,'розділ 1 '!H42/'розділ 3'!I53,0)</f>
        <v>227.4</v>
      </c>
      <c r="E9" s="28"/>
    </row>
    <row r="10" spans="1:5" ht="25.35" customHeight="1">
      <c r="A10" s="170" t="s">
        <v>186</v>
      </c>
      <c r="B10" s="170"/>
      <c r="C10" s="39">
        <v>8</v>
      </c>
      <c r="D10" s="91">
        <f>IF('розділ 3'!I53&lt;&gt;0,'розділ 1 '!E42/'розділ 3'!I53,0)</f>
        <v>395.6</v>
      </c>
      <c r="E10" s="28"/>
    </row>
    <row r="11" spans="1:5" ht="16.350000000000001" customHeight="1">
      <c r="A11" s="167" t="s">
        <v>187</v>
      </c>
      <c r="B11" s="169"/>
      <c r="C11" s="39">
        <v>9</v>
      </c>
      <c r="D11" s="45">
        <v>54</v>
      </c>
      <c r="E11" s="28"/>
    </row>
    <row r="12" spans="1:5" ht="16.350000000000001" customHeight="1">
      <c r="A12" s="159" t="s">
        <v>131</v>
      </c>
      <c r="B12" s="159"/>
      <c r="C12" s="39">
        <v>10</v>
      </c>
      <c r="D12" s="45">
        <v>34</v>
      </c>
      <c r="E12" s="28"/>
    </row>
    <row r="13" spans="1:5" ht="16.350000000000001" customHeight="1">
      <c r="A13" s="159" t="s">
        <v>132</v>
      </c>
      <c r="B13" s="159"/>
      <c r="C13" s="39">
        <v>11</v>
      </c>
      <c r="D13" s="45">
        <v>70</v>
      </c>
      <c r="E13" s="28"/>
    </row>
    <row r="14" spans="1:5" ht="16.350000000000001" customHeight="1">
      <c r="A14" s="159" t="s">
        <v>133</v>
      </c>
      <c r="B14" s="159"/>
      <c r="C14" s="39">
        <v>12</v>
      </c>
      <c r="D14" s="45">
        <v>112</v>
      </c>
      <c r="E14" s="28"/>
    </row>
    <row r="15" spans="1:5" ht="16.350000000000001" customHeight="1">
      <c r="A15" s="159" t="s">
        <v>134</v>
      </c>
      <c r="B15" s="159"/>
      <c r="C15" s="39">
        <v>13</v>
      </c>
      <c r="D15" s="45">
        <v>22</v>
      </c>
      <c r="E15" s="88"/>
    </row>
    <row r="16" spans="1:5">
      <c r="A16" s="76"/>
      <c r="B16" s="76"/>
      <c r="C16" s="42"/>
      <c r="D16" s="42"/>
    </row>
    <row r="17" spans="1:7">
      <c r="A17" s="77"/>
      <c r="B17" s="77"/>
      <c r="C17" s="86"/>
      <c r="D17" s="86"/>
    </row>
    <row r="18" spans="1:7">
      <c r="A18" s="224" t="s">
        <v>188</v>
      </c>
      <c r="B18" s="224"/>
      <c r="C18" s="225" t="s">
        <v>194</v>
      </c>
      <c r="D18" s="225"/>
    </row>
    <row r="19" spans="1:7" ht="15.75" customHeight="1">
      <c r="A19" s="78"/>
      <c r="B19" s="84" t="s">
        <v>193</v>
      </c>
      <c r="C19" s="226" t="s">
        <v>195</v>
      </c>
      <c r="D19" s="226"/>
    </row>
    <row r="20" spans="1:7" ht="12.75" customHeight="1">
      <c r="A20" s="78"/>
      <c r="B20" s="78"/>
      <c r="C20" s="87"/>
      <c r="D20" s="87"/>
    </row>
    <row r="21" spans="1:7" ht="12.75" customHeight="1">
      <c r="A21" s="79" t="s">
        <v>189</v>
      </c>
      <c r="B21" s="78"/>
      <c r="C21" s="225" t="s">
        <v>196</v>
      </c>
      <c r="D21" s="225"/>
      <c r="G21" s="89"/>
    </row>
    <row r="22" spans="1:7" ht="15.75" customHeight="1">
      <c r="A22" s="80"/>
      <c r="B22" s="84" t="s">
        <v>193</v>
      </c>
      <c r="C22" s="226" t="s">
        <v>195</v>
      </c>
      <c r="D22" s="226"/>
    </row>
    <row r="23" spans="1:7" ht="12.75" customHeight="1">
      <c r="A23" s="81" t="s">
        <v>190</v>
      </c>
      <c r="B23" s="85"/>
      <c r="C23" s="227"/>
      <c r="D23" s="227"/>
    </row>
    <row r="24" spans="1:7" ht="12.75" customHeight="1">
      <c r="A24" s="82" t="s">
        <v>191</v>
      </c>
      <c r="B24" s="85"/>
      <c r="C24" s="203"/>
      <c r="D24" s="203"/>
    </row>
    <row r="25" spans="1:7" ht="12.75" customHeight="1">
      <c r="A25" s="81" t="s">
        <v>192</v>
      </c>
      <c r="B25" s="85"/>
      <c r="C25" s="203"/>
      <c r="D25" s="203"/>
    </row>
    <row r="26" spans="1:7" ht="15.75" customHeight="1">
      <c r="C26" s="42"/>
      <c r="D26" s="42"/>
    </row>
    <row r="27" spans="1:7" ht="12.75" customHeight="1">
      <c r="C27" s="223" t="s">
        <v>197</v>
      </c>
      <c r="D27" s="223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Цюрупинський районний суд Херсонської області, 
Початок періоду: 01.01.2019, Кінець періоду: 31.03.2019&amp;LA4D0922D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AdminSud</dc:creator>
  <cp:lastModifiedBy>Пользователь Windows</cp:lastModifiedBy>
  <dcterms:created xsi:type="dcterms:W3CDTF">2020-01-28T12:55:12Z</dcterms:created>
  <dcterms:modified xsi:type="dcterms:W3CDTF">2020-01-28T12:55:12Z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1-мзс_00664_1.2019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61C76001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31.03.2019</vt:lpwstr>
  </property>
  <property fmtid="{D5CDD505-2E9C-101B-9397-08002B2CF9AE}" pid="14" name="Період">
    <vt:lpwstr>перший квартал 2019 року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3.23.1.2163</vt:lpwstr>
  </property>
</Properties>
</file>